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hhernandez\Desktop\"/>
    </mc:Choice>
  </mc:AlternateContent>
  <xr:revisionPtr revIDLastSave="0" documentId="8_{8BA71D7D-231C-4E02-8A44-A76043962AC1}" xr6:coauthVersionLast="47" xr6:coauthVersionMax="47" xr10:uidLastSave="{00000000-0000-0000-0000-000000000000}"/>
  <bookViews>
    <workbookView xWindow="20370" yWindow="-2070" windowWidth="21840" windowHeight="13020" activeTab="1" xr2:uid="{0AEF0227-5F88-4580-8AA1-5DD785AF5FD1}"/>
  </bookViews>
  <sheets>
    <sheet name="enero a marzo 2025" sheetId="9" r:id="rId1"/>
    <sheet name="abril a mayo 2025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0" l="1"/>
  <c r="G42" i="9"/>
  <c r="G69" i="10"/>
  <c r="G68" i="10"/>
  <c r="G67" i="10"/>
  <c r="G66" i="10"/>
  <c r="F65" i="10"/>
  <c r="E65" i="10"/>
  <c r="D65" i="10"/>
  <c r="C65" i="10"/>
  <c r="G64" i="10"/>
  <c r="G63" i="10"/>
  <c r="G62" i="10"/>
  <c r="G61" i="10"/>
  <c r="F60" i="10"/>
  <c r="E60" i="10"/>
  <c r="D60" i="10"/>
  <c r="C60" i="10"/>
  <c r="G59" i="10"/>
  <c r="G58" i="10"/>
  <c r="G57" i="10"/>
  <c r="G56" i="10"/>
  <c r="F55" i="10"/>
  <c r="E55" i="10"/>
  <c r="D55" i="10"/>
  <c r="C55" i="10"/>
  <c r="G54" i="10"/>
  <c r="G53" i="10"/>
  <c r="G52" i="10"/>
  <c r="G51" i="10"/>
  <c r="F50" i="10"/>
  <c r="E50" i="10"/>
  <c r="D50" i="10"/>
  <c r="C50" i="10"/>
  <c r="G49" i="10"/>
  <c r="G48" i="10"/>
  <c r="G47" i="10"/>
  <c r="G46" i="10"/>
  <c r="G45" i="10"/>
  <c r="F45" i="10"/>
  <c r="E45" i="10"/>
  <c r="D45" i="10"/>
  <c r="C45" i="10"/>
  <c r="G44" i="10"/>
  <c r="G43" i="10"/>
  <c r="G42" i="10"/>
  <c r="G41" i="10"/>
  <c r="F40" i="10"/>
  <c r="E40" i="10"/>
  <c r="D40" i="10"/>
  <c r="C40" i="10"/>
  <c r="G33" i="10"/>
  <c r="G32" i="10"/>
  <c r="G31" i="10"/>
  <c r="G30" i="10"/>
  <c r="F29" i="10"/>
  <c r="E29" i="10"/>
  <c r="D29" i="10"/>
  <c r="C29" i="10"/>
  <c r="G28" i="10"/>
  <c r="G27" i="10"/>
  <c r="G26" i="10"/>
  <c r="G24" i="10" s="1"/>
  <c r="G25" i="10"/>
  <c r="F24" i="10"/>
  <c r="E24" i="10"/>
  <c r="D24" i="10"/>
  <c r="C24" i="10"/>
  <c r="G23" i="10"/>
  <c r="G22" i="10"/>
  <c r="G21" i="10"/>
  <c r="G20" i="10"/>
  <c r="F19" i="10"/>
  <c r="E19" i="10"/>
  <c r="D19" i="10"/>
  <c r="C19" i="10"/>
  <c r="G18" i="10"/>
  <c r="G17" i="10"/>
  <c r="G16" i="10"/>
  <c r="G15" i="10"/>
  <c r="F14" i="10"/>
  <c r="E14" i="10"/>
  <c r="D14" i="10"/>
  <c r="C14" i="10"/>
  <c r="G13" i="10"/>
  <c r="G12" i="10"/>
  <c r="G11" i="10"/>
  <c r="G10" i="10"/>
  <c r="F9" i="10"/>
  <c r="E9" i="10"/>
  <c r="D9" i="10"/>
  <c r="C9" i="10"/>
  <c r="G8" i="10"/>
  <c r="G7" i="10"/>
  <c r="G6" i="10"/>
  <c r="G5" i="10"/>
  <c r="F4" i="10"/>
  <c r="E4" i="10"/>
  <c r="D4" i="10"/>
  <c r="C4" i="10"/>
  <c r="G69" i="9"/>
  <c r="G68" i="9"/>
  <c r="G67" i="9"/>
  <c r="G65" i="9" s="1"/>
  <c r="G66" i="9"/>
  <c r="F65" i="9"/>
  <c r="E65" i="9"/>
  <c r="D65" i="9"/>
  <c r="C65" i="9"/>
  <c r="G64" i="9"/>
  <c r="G63" i="9"/>
  <c r="G62" i="9"/>
  <c r="G61" i="9"/>
  <c r="F60" i="9"/>
  <c r="E60" i="9"/>
  <c r="D60" i="9"/>
  <c r="C60" i="9"/>
  <c r="G59" i="9"/>
  <c r="G58" i="9"/>
  <c r="G57" i="9"/>
  <c r="G56" i="9"/>
  <c r="F55" i="9"/>
  <c r="E55" i="9"/>
  <c r="D55" i="9"/>
  <c r="C55" i="9"/>
  <c r="G54" i="9"/>
  <c r="G53" i="9"/>
  <c r="G52" i="9"/>
  <c r="G51" i="9"/>
  <c r="F50" i="9"/>
  <c r="E50" i="9"/>
  <c r="D50" i="9"/>
  <c r="C50" i="9"/>
  <c r="G49" i="9"/>
  <c r="G48" i="9"/>
  <c r="G47" i="9"/>
  <c r="G46" i="9"/>
  <c r="F45" i="9"/>
  <c r="E45" i="9"/>
  <c r="D45" i="9"/>
  <c r="C45" i="9"/>
  <c r="G44" i="9"/>
  <c r="G43" i="9"/>
  <c r="G41" i="9"/>
  <c r="F40" i="9"/>
  <c r="E40" i="9"/>
  <c r="D40" i="9"/>
  <c r="C40" i="9"/>
  <c r="G33" i="9"/>
  <c r="G32" i="9"/>
  <c r="G31" i="9"/>
  <c r="G30" i="9"/>
  <c r="G29" i="9" s="1"/>
  <c r="F29" i="9"/>
  <c r="E29" i="9"/>
  <c r="D29" i="9"/>
  <c r="C29" i="9"/>
  <c r="G28" i="9"/>
  <c r="G27" i="9"/>
  <c r="G26" i="9"/>
  <c r="G25" i="9"/>
  <c r="F24" i="9"/>
  <c r="E24" i="9"/>
  <c r="D24" i="9"/>
  <c r="C24" i="9"/>
  <c r="G23" i="9"/>
  <c r="G22" i="9"/>
  <c r="G21" i="9"/>
  <c r="G20" i="9"/>
  <c r="F19" i="9"/>
  <c r="E19" i="9"/>
  <c r="D19" i="9"/>
  <c r="C19" i="9"/>
  <c r="G18" i="9"/>
  <c r="G17" i="9"/>
  <c r="G16" i="9"/>
  <c r="G15" i="9"/>
  <c r="F14" i="9"/>
  <c r="E14" i="9"/>
  <c r="D14" i="9"/>
  <c r="C14" i="9"/>
  <c r="G13" i="9"/>
  <c r="G12" i="9"/>
  <c r="G11" i="9"/>
  <c r="G10" i="9"/>
  <c r="G9" i="9" s="1"/>
  <c r="F9" i="9"/>
  <c r="E9" i="9"/>
  <c r="D9" i="9"/>
  <c r="C9" i="9"/>
  <c r="G8" i="9"/>
  <c r="G7" i="9"/>
  <c r="G6" i="9"/>
  <c r="G5" i="9"/>
  <c r="F4" i="9"/>
  <c r="E4" i="9"/>
  <c r="D4" i="9"/>
  <c r="C4" i="9"/>
  <c r="G29" i="10" l="1"/>
  <c r="G14" i="10"/>
  <c r="G9" i="10"/>
  <c r="G60" i="10"/>
  <c r="G50" i="10"/>
  <c r="F70" i="9"/>
  <c r="G45" i="9"/>
  <c r="G40" i="9"/>
  <c r="G4" i="9"/>
  <c r="G65" i="10"/>
  <c r="D70" i="10"/>
  <c r="G55" i="10"/>
  <c r="E70" i="10"/>
  <c r="C70" i="10"/>
  <c r="G40" i="10"/>
  <c r="F70" i="10"/>
  <c r="C34" i="10"/>
  <c r="G19" i="10"/>
  <c r="E34" i="10"/>
  <c r="D34" i="10"/>
  <c r="G4" i="10"/>
  <c r="F34" i="10"/>
  <c r="G60" i="9"/>
  <c r="G55" i="9"/>
  <c r="G50" i="9"/>
  <c r="C70" i="9"/>
  <c r="D70" i="9"/>
  <c r="E70" i="9"/>
  <c r="G24" i="9"/>
  <c r="G19" i="9"/>
  <c r="G14" i="9"/>
  <c r="C34" i="9"/>
  <c r="D34" i="9"/>
  <c r="E34" i="9"/>
  <c r="F34" i="9"/>
  <c r="G70" i="9"/>
  <c r="G34" i="9" l="1"/>
  <c r="G34" i="10"/>
</calcChain>
</file>

<file path=xl/sharedStrings.xml><?xml version="1.0" encoding="utf-8"?>
<sst xmlns="http://schemas.openxmlformats.org/spreadsheetml/2006/main" count="156" uniqueCount="22">
  <si>
    <t>Región</t>
  </si>
  <si>
    <t>Inversion</t>
  </si>
  <si>
    <t>Empleate</t>
  </si>
  <si>
    <t>Indigenas (Ley 8783)</t>
  </si>
  <si>
    <t>Obra Comunal</t>
  </si>
  <si>
    <t>Total general</t>
  </si>
  <si>
    <t>Región Brunca</t>
  </si>
  <si>
    <t>Hombre</t>
  </si>
  <si>
    <t>Mujer</t>
  </si>
  <si>
    <t>Región Central</t>
  </si>
  <si>
    <t>Región Chorotega</t>
  </si>
  <si>
    <t>Región Huetar Atlántica</t>
  </si>
  <si>
    <t>Región Huetar Norte</t>
  </si>
  <si>
    <t>Región Pacífico Central</t>
  </si>
  <si>
    <t>Intersex</t>
  </si>
  <si>
    <t>Desconocido</t>
  </si>
  <si>
    <t>Suma del Monto</t>
  </si>
  <si>
    <t>BAE</t>
  </si>
  <si>
    <t>Personas beneficiadas por PRONAE enero a marzo 2025</t>
  </si>
  <si>
    <t>Inversión por PRONAE enero a marzo 2025</t>
  </si>
  <si>
    <t>Personas beneficiadas por PRONAE abril a mayo 2025</t>
  </si>
  <si>
    <t>Inversión por PRONAE abril 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</si>
</sst>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39" fontId="4" fillId="0" borderId="3" xfId="1" applyNumberFormat="1" applyFont="1" applyBorder="1"/>
    <xf numFmtId="39" fontId="2" fillId="0" borderId="3" xfId="1" applyNumberFormat="1" applyFont="1" applyBorder="1"/>
    <xf numFmtId="39" fontId="4" fillId="3" borderId="3" xfId="1" applyNumberFormat="1" applyFont="1" applyFill="1" applyBorder="1"/>
    <xf numFmtId="0" fontId="4" fillId="3" borderId="3" xfId="1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39" fontId="4" fillId="0" borderId="3" xfId="1" applyNumberFormat="1" applyFont="1" applyBorder="1" applyAlignment="1">
      <alignment horizontal="center"/>
    </xf>
    <xf numFmtId="39" fontId="2" fillId="0" borderId="3" xfId="1" applyNumberFormat="1" applyFont="1" applyBorder="1" applyAlignment="1">
      <alignment horizontal="center"/>
    </xf>
    <xf numFmtId="39" fontId="4" fillId="3" borderId="3" xfId="1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3BB4A-4865-45BA-B998-687470B0ECB7}">
  <sheetPr>
    <tabColor theme="8" tint="0.39997558519241921"/>
  </sheetPr>
  <dimension ref="B1:G70"/>
  <sheetViews>
    <sheetView showGridLines="0" workbookViewId="0">
      <selection activeCell="I22" sqref="I22"/>
    </sheetView>
  </sheetViews>
  <sheetFormatPr baseColWidth="10" defaultRowHeight="15" x14ac:dyDescent="0.25"/>
  <cols>
    <col min="2" max="2" width="22.140625" style="1" bestFit="1" customWidth="1"/>
    <col min="3" max="3" width="14.85546875" style="1" customWidth="1"/>
    <col min="4" max="4" width="15.28515625" style="1" bestFit="1" customWidth="1"/>
    <col min="5" max="6" width="14" style="1" bestFit="1" customWidth="1"/>
    <col min="7" max="7" width="16.28515625" style="1" bestFit="1" customWidth="1"/>
  </cols>
  <sheetData>
    <row r="1" spans="2:7" ht="15.75" thickBot="1" x14ac:dyDescent="0.3"/>
    <row r="2" spans="2:7" ht="15.75" customHeight="1" thickBot="1" x14ac:dyDescent="0.3">
      <c r="B2" s="2" t="s">
        <v>0</v>
      </c>
      <c r="C2" s="21" t="s">
        <v>18</v>
      </c>
      <c r="D2" s="22"/>
      <c r="E2" s="22"/>
      <c r="F2" s="22"/>
      <c r="G2" s="23"/>
    </row>
    <row r="3" spans="2:7" ht="23.25" thickBot="1" x14ac:dyDescent="0.3">
      <c r="B3" s="2" t="s">
        <v>1</v>
      </c>
      <c r="C3" s="19" t="s">
        <v>17</v>
      </c>
      <c r="D3" s="20" t="s">
        <v>2</v>
      </c>
      <c r="E3" s="20" t="s">
        <v>3</v>
      </c>
      <c r="F3" s="20" t="s">
        <v>4</v>
      </c>
      <c r="G3" s="20" t="s">
        <v>5</v>
      </c>
    </row>
    <row r="4" spans="2:7" s="13" customFormat="1" ht="15.75" thickBot="1" x14ac:dyDescent="0.3">
      <c r="B4" s="3" t="s">
        <v>6</v>
      </c>
      <c r="C4" s="7">
        <f>SUM(C5:C8)</f>
        <v>0</v>
      </c>
      <c r="D4" s="7">
        <f t="shared" ref="D4:G4" si="0">SUM(D5:D8)</f>
        <v>9</v>
      </c>
      <c r="E4" s="7">
        <f t="shared" si="0"/>
        <v>0</v>
      </c>
      <c r="F4" s="7">
        <f t="shared" si="0"/>
        <v>0</v>
      </c>
      <c r="G4" s="7">
        <f t="shared" si="0"/>
        <v>9</v>
      </c>
    </row>
    <row r="5" spans="2:7" ht="15.75" thickBot="1" x14ac:dyDescent="0.3">
      <c r="B5" s="5" t="s">
        <v>15</v>
      </c>
      <c r="C5" s="4"/>
      <c r="D5" s="4"/>
      <c r="E5" s="4"/>
      <c r="F5" s="4"/>
      <c r="G5" s="4">
        <f>SUM(C5:F5)</f>
        <v>0</v>
      </c>
    </row>
    <row r="6" spans="2:7" ht="15.75" thickBot="1" x14ac:dyDescent="0.3">
      <c r="B6" s="5" t="s">
        <v>7</v>
      </c>
      <c r="C6" s="4"/>
      <c r="D6" s="4">
        <v>4</v>
      </c>
      <c r="E6" s="4"/>
      <c r="F6" s="4"/>
      <c r="G6" s="4">
        <f t="shared" ref="G6:G8" si="1">SUM(C6:F6)</f>
        <v>4</v>
      </c>
    </row>
    <row r="7" spans="2:7" ht="15.75" thickBot="1" x14ac:dyDescent="0.3">
      <c r="B7" s="5" t="s">
        <v>14</v>
      </c>
      <c r="C7" s="4"/>
      <c r="D7" s="4"/>
      <c r="E7" s="4"/>
      <c r="F7" s="4"/>
      <c r="G7" s="4">
        <f t="shared" si="1"/>
        <v>0</v>
      </c>
    </row>
    <row r="8" spans="2:7" ht="15.75" thickBot="1" x14ac:dyDescent="0.3">
      <c r="B8" s="5" t="s">
        <v>8</v>
      </c>
      <c r="C8" s="4"/>
      <c r="D8" s="4">
        <v>5</v>
      </c>
      <c r="E8" s="4"/>
      <c r="F8" s="4"/>
      <c r="G8" s="4">
        <f t="shared" si="1"/>
        <v>5</v>
      </c>
    </row>
    <row r="9" spans="2:7" s="13" customFormat="1" ht="15.75" thickBot="1" x14ac:dyDescent="0.3">
      <c r="B9" s="3" t="s">
        <v>9</v>
      </c>
      <c r="C9" s="7">
        <f>SUM(C10:C13)</f>
        <v>0</v>
      </c>
      <c r="D9" s="7">
        <f t="shared" ref="D9:G9" si="2">SUM(D10:D13)</f>
        <v>507</v>
      </c>
      <c r="E9" s="7">
        <f t="shared" si="2"/>
        <v>10</v>
      </c>
      <c r="F9" s="7">
        <f t="shared" si="2"/>
        <v>9</v>
      </c>
      <c r="G9" s="7">
        <f t="shared" si="2"/>
        <v>526</v>
      </c>
    </row>
    <row r="10" spans="2:7" ht="15.75" thickBot="1" x14ac:dyDescent="0.3">
      <c r="B10" s="5" t="s">
        <v>15</v>
      </c>
      <c r="C10" s="4"/>
      <c r="D10" s="4"/>
      <c r="E10" s="4"/>
      <c r="F10" s="4"/>
      <c r="G10" s="4">
        <f>SUM(C10:F10)</f>
        <v>0</v>
      </c>
    </row>
    <row r="11" spans="2:7" ht="15.75" thickBot="1" x14ac:dyDescent="0.3">
      <c r="B11" s="5" t="s">
        <v>7</v>
      </c>
      <c r="C11" s="4"/>
      <c r="D11" s="4">
        <v>140</v>
      </c>
      <c r="E11" s="4">
        <v>6</v>
      </c>
      <c r="F11" s="4">
        <v>2</v>
      </c>
      <c r="G11" s="4">
        <f t="shared" ref="G11:G13" si="3">SUM(C11:F11)</f>
        <v>148</v>
      </c>
    </row>
    <row r="12" spans="2:7" ht="15.75" thickBot="1" x14ac:dyDescent="0.3">
      <c r="B12" s="5" t="s">
        <v>14</v>
      </c>
      <c r="C12" s="4"/>
      <c r="D12" s="4"/>
      <c r="E12" s="4"/>
      <c r="F12" s="4"/>
      <c r="G12" s="4">
        <f t="shared" si="3"/>
        <v>0</v>
      </c>
    </row>
    <row r="13" spans="2:7" ht="15.75" thickBot="1" x14ac:dyDescent="0.3">
      <c r="B13" s="5" t="s">
        <v>8</v>
      </c>
      <c r="C13" s="4"/>
      <c r="D13" s="4">
        <v>367</v>
      </c>
      <c r="E13" s="4">
        <v>4</v>
      </c>
      <c r="F13" s="4">
        <v>7</v>
      </c>
      <c r="G13" s="4">
        <f t="shared" si="3"/>
        <v>378</v>
      </c>
    </row>
    <row r="14" spans="2:7" s="13" customFormat="1" ht="15.75" thickBot="1" x14ac:dyDescent="0.3">
      <c r="B14" s="3" t="s">
        <v>10</v>
      </c>
      <c r="C14" s="7">
        <f>SUM(C15:C18)</f>
        <v>0</v>
      </c>
      <c r="D14" s="7">
        <f t="shared" ref="D14:G14" si="4">SUM(D15:D18)</f>
        <v>430</v>
      </c>
      <c r="E14" s="7">
        <f t="shared" si="4"/>
        <v>0</v>
      </c>
      <c r="F14" s="7">
        <f t="shared" si="4"/>
        <v>0</v>
      </c>
      <c r="G14" s="7">
        <f t="shared" si="4"/>
        <v>430</v>
      </c>
    </row>
    <row r="15" spans="2:7" ht="15.75" thickBot="1" x14ac:dyDescent="0.3">
      <c r="B15" s="5" t="s">
        <v>15</v>
      </c>
      <c r="C15" s="4"/>
      <c r="D15" s="4"/>
      <c r="E15" s="4"/>
      <c r="F15" s="4"/>
      <c r="G15" s="4">
        <f>SUM(C15:F15)</f>
        <v>0</v>
      </c>
    </row>
    <row r="16" spans="2:7" ht="15.75" thickBot="1" x14ac:dyDescent="0.3">
      <c r="B16" s="5" t="s">
        <v>7</v>
      </c>
      <c r="C16" s="4"/>
      <c r="D16" s="4">
        <v>112</v>
      </c>
      <c r="E16" s="4"/>
      <c r="F16" s="4"/>
      <c r="G16" s="4">
        <f t="shared" ref="G16:G18" si="5">SUM(C16:F16)</f>
        <v>112</v>
      </c>
    </row>
    <row r="17" spans="2:7" ht="15.75" thickBot="1" x14ac:dyDescent="0.3">
      <c r="B17" s="5" t="s">
        <v>14</v>
      </c>
      <c r="C17" s="4"/>
      <c r="D17" s="4"/>
      <c r="E17" s="4"/>
      <c r="F17" s="4"/>
      <c r="G17" s="4">
        <f t="shared" si="5"/>
        <v>0</v>
      </c>
    </row>
    <row r="18" spans="2:7" ht="15.75" thickBot="1" x14ac:dyDescent="0.3">
      <c r="B18" s="5" t="s">
        <v>8</v>
      </c>
      <c r="C18" s="4"/>
      <c r="D18" s="4">
        <v>318</v>
      </c>
      <c r="E18" s="4"/>
      <c r="F18" s="4"/>
      <c r="G18" s="4">
        <f t="shared" si="5"/>
        <v>318</v>
      </c>
    </row>
    <row r="19" spans="2:7" s="13" customFormat="1" ht="15.75" thickBot="1" x14ac:dyDescent="0.3">
      <c r="B19" s="3" t="s">
        <v>11</v>
      </c>
      <c r="C19" s="7">
        <f>SUM(C20:C23)</f>
        <v>55</v>
      </c>
      <c r="D19" s="7">
        <f t="shared" ref="D19:G19" si="6">SUM(D20:D23)</f>
        <v>68</v>
      </c>
      <c r="E19" s="7">
        <f t="shared" si="6"/>
        <v>162</v>
      </c>
      <c r="F19" s="7">
        <f t="shared" si="6"/>
        <v>10</v>
      </c>
      <c r="G19" s="7">
        <f t="shared" si="6"/>
        <v>295</v>
      </c>
    </row>
    <row r="20" spans="2:7" ht="15.75" thickBot="1" x14ac:dyDescent="0.3">
      <c r="B20" s="5" t="s">
        <v>15</v>
      </c>
      <c r="C20" s="4"/>
      <c r="D20" s="4"/>
      <c r="E20" s="4"/>
      <c r="F20" s="4"/>
      <c r="G20" s="4">
        <f>SUM(C20:F20)</f>
        <v>0</v>
      </c>
    </row>
    <row r="21" spans="2:7" ht="15.75" thickBot="1" x14ac:dyDescent="0.3">
      <c r="B21" s="5" t="s">
        <v>7</v>
      </c>
      <c r="C21" s="4">
        <v>7</v>
      </c>
      <c r="D21" s="4">
        <v>9</v>
      </c>
      <c r="E21" s="4">
        <v>96</v>
      </c>
      <c r="F21" s="4">
        <v>2</v>
      </c>
      <c r="G21" s="4">
        <f t="shared" ref="G21:G23" si="7">SUM(C21:F21)</f>
        <v>114</v>
      </c>
    </row>
    <row r="22" spans="2:7" ht="15.75" thickBot="1" x14ac:dyDescent="0.3">
      <c r="B22" s="5" t="s">
        <v>14</v>
      </c>
      <c r="C22" s="4"/>
      <c r="D22" s="4"/>
      <c r="E22" s="4"/>
      <c r="F22" s="4"/>
      <c r="G22" s="4">
        <f t="shared" si="7"/>
        <v>0</v>
      </c>
    </row>
    <row r="23" spans="2:7" ht="15.75" thickBot="1" x14ac:dyDescent="0.3">
      <c r="B23" s="5" t="s">
        <v>8</v>
      </c>
      <c r="C23" s="4">
        <v>48</v>
      </c>
      <c r="D23" s="4">
        <v>59</v>
      </c>
      <c r="E23" s="4">
        <v>66</v>
      </c>
      <c r="F23" s="4">
        <v>8</v>
      </c>
      <c r="G23" s="4">
        <f t="shared" si="7"/>
        <v>181</v>
      </c>
    </row>
    <row r="24" spans="2:7" s="13" customFormat="1" ht="15.75" thickBot="1" x14ac:dyDescent="0.3">
      <c r="B24" s="3" t="s">
        <v>12</v>
      </c>
      <c r="C24" s="7">
        <f>SUM(C25:C28)</f>
        <v>0</v>
      </c>
      <c r="D24" s="7">
        <f t="shared" ref="D24:G24" si="8">SUM(D25:D28)</f>
        <v>0</v>
      </c>
      <c r="E24" s="7">
        <f t="shared" si="8"/>
        <v>0</v>
      </c>
      <c r="F24" s="7">
        <f t="shared" si="8"/>
        <v>10</v>
      </c>
      <c r="G24" s="7">
        <f t="shared" si="8"/>
        <v>10</v>
      </c>
    </row>
    <row r="25" spans="2:7" ht="15.75" thickBot="1" x14ac:dyDescent="0.3">
      <c r="B25" s="5" t="s">
        <v>15</v>
      </c>
      <c r="C25" s="4"/>
      <c r="D25" s="4"/>
      <c r="E25" s="4"/>
      <c r="F25" s="4"/>
      <c r="G25" s="4">
        <f>SUM(C25:F25)</f>
        <v>0</v>
      </c>
    </row>
    <row r="26" spans="2:7" ht="15.75" thickBot="1" x14ac:dyDescent="0.3">
      <c r="B26" s="5" t="s">
        <v>7</v>
      </c>
      <c r="C26" s="4"/>
      <c r="D26" s="4"/>
      <c r="E26" s="4"/>
      <c r="F26" s="4">
        <v>4</v>
      </c>
      <c r="G26" s="4">
        <f t="shared" ref="G26:G28" si="9">SUM(C26:F26)</f>
        <v>4</v>
      </c>
    </row>
    <row r="27" spans="2:7" ht="15.75" thickBot="1" x14ac:dyDescent="0.3">
      <c r="B27" s="5" t="s">
        <v>14</v>
      </c>
      <c r="C27" s="4"/>
      <c r="D27" s="4"/>
      <c r="E27" s="4"/>
      <c r="F27" s="4"/>
      <c r="G27" s="4">
        <f t="shared" si="9"/>
        <v>0</v>
      </c>
    </row>
    <row r="28" spans="2:7" ht="15.75" thickBot="1" x14ac:dyDescent="0.3">
      <c r="B28" s="5" t="s">
        <v>8</v>
      </c>
      <c r="C28" s="4"/>
      <c r="D28" s="4"/>
      <c r="E28" s="4"/>
      <c r="F28" s="4">
        <v>6</v>
      </c>
      <c r="G28" s="4">
        <f t="shared" si="9"/>
        <v>6</v>
      </c>
    </row>
    <row r="29" spans="2:7" s="13" customFormat="1" ht="15.75" thickBot="1" x14ac:dyDescent="0.3">
      <c r="B29" s="3" t="s">
        <v>13</v>
      </c>
      <c r="C29" s="7">
        <f>SUM(C30:C33)</f>
        <v>0</v>
      </c>
      <c r="D29" s="7">
        <f t="shared" ref="D29:G29" si="10">SUM(D30:D33)</f>
        <v>105</v>
      </c>
      <c r="E29" s="7">
        <f t="shared" si="10"/>
        <v>0</v>
      </c>
      <c r="F29" s="7">
        <f t="shared" si="10"/>
        <v>48</v>
      </c>
      <c r="G29" s="7">
        <f t="shared" si="10"/>
        <v>153</v>
      </c>
    </row>
    <row r="30" spans="2:7" ht="15.75" thickBot="1" x14ac:dyDescent="0.3">
      <c r="B30" s="5" t="s">
        <v>15</v>
      </c>
      <c r="C30" s="4"/>
      <c r="D30" s="4"/>
      <c r="E30" s="4"/>
      <c r="F30" s="4"/>
      <c r="G30" s="4">
        <f>SUM(C30:F30)</f>
        <v>0</v>
      </c>
    </row>
    <row r="31" spans="2:7" ht="15.75" thickBot="1" x14ac:dyDescent="0.3">
      <c r="B31" s="5" t="s">
        <v>7</v>
      </c>
      <c r="C31" s="4"/>
      <c r="D31" s="4">
        <v>31</v>
      </c>
      <c r="E31" s="4"/>
      <c r="F31" s="4">
        <v>19</v>
      </c>
      <c r="G31" s="4">
        <f t="shared" ref="G31:G33" si="11">SUM(C31:F31)</f>
        <v>50</v>
      </c>
    </row>
    <row r="32" spans="2:7" ht="15.75" thickBot="1" x14ac:dyDescent="0.3">
      <c r="B32" s="5" t="s">
        <v>14</v>
      </c>
      <c r="C32" s="4"/>
      <c r="D32" s="4"/>
      <c r="E32" s="4"/>
      <c r="F32" s="4"/>
      <c r="G32" s="4">
        <f t="shared" si="11"/>
        <v>0</v>
      </c>
    </row>
    <row r="33" spans="2:7" ht="15.75" thickBot="1" x14ac:dyDescent="0.3">
      <c r="B33" s="5" t="s">
        <v>8</v>
      </c>
      <c r="C33" s="4"/>
      <c r="D33" s="4">
        <v>74</v>
      </c>
      <c r="E33" s="4"/>
      <c r="F33" s="4">
        <v>29</v>
      </c>
      <c r="G33" s="4">
        <f t="shared" si="11"/>
        <v>103</v>
      </c>
    </row>
    <row r="34" spans="2:7" ht="15.75" thickBot="1" x14ac:dyDescent="0.3">
      <c r="B34" s="6" t="s">
        <v>5</v>
      </c>
      <c r="C34" s="12">
        <f>C29+C24+C19+C14+C9+C4</f>
        <v>55</v>
      </c>
      <c r="D34" s="12">
        <f>D29+D24+D19+D14+D9+D4</f>
        <v>1119</v>
      </c>
      <c r="E34" s="12">
        <f>E29+E24+E19+E14+E9+E4</f>
        <v>172</v>
      </c>
      <c r="F34" s="12">
        <f>F29+F24+F19+F14+F9+F4</f>
        <v>77</v>
      </c>
      <c r="G34" s="12">
        <f>G29+G24+G19+G14+G9+G4</f>
        <v>1423</v>
      </c>
    </row>
    <row r="37" spans="2:7" ht="15.75" thickBot="1" x14ac:dyDescent="0.3"/>
    <row r="38" spans="2:7" ht="15.75" customHeight="1" thickBot="1" x14ac:dyDescent="0.3">
      <c r="B38" s="2" t="s">
        <v>16</v>
      </c>
      <c r="C38" s="21" t="s">
        <v>19</v>
      </c>
      <c r="D38" s="22"/>
      <c r="E38" s="22"/>
      <c r="F38" s="22"/>
      <c r="G38" s="23"/>
    </row>
    <row r="39" spans="2:7" ht="23.25" thickBot="1" x14ac:dyDescent="0.3">
      <c r="B39" s="2" t="s">
        <v>1</v>
      </c>
      <c r="C39" s="19" t="s">
        <v>17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2:7" s="13" customFormat="1" ht="15.75" thickBot="1" x14ac:dyDescent="0.3">
      <c r="B40" s="3" t="s">
        <v>6</v>
      </c>
      <c r="C40" s="9">
        <f>SUM(C41:C44)</f>
        <v>0</v>
      </c>
      <c r="D40" s="9">
        <f t="shared" ref="D40:G40" si="12">SUM(D41:D44)</f>
        <v>748367550</v>
      </c>
      <c r="E40" s="9">
        <f t="shared" si="12"/>
        <v>0</v>
      </c>
      <c r="F40" s="9">
        <f t="shared" si="12"/>
        <v>0</v>
      </c>
      <c r="G40" s="9">
        <f t="shared" si="12"/>
        <v>748367550</v>
      </c>
    </row>
    <row r="41" spans="2:7" ht="15.75" thickBot="1" x14ac:dyDescent="0.3">
      <c r="B41" s="5" t="s">
        <v>15</v>
      </c>
      <c r="C41" s="10"/>
      <c r="D41" s="10"/>
      <c r="E41" s="10"/>
      <c r="F41" s="10"/>
      <c r="G41" s="10">
        <f>SUM(C41:F41)</f>
        <v>0</v>
      </c>
    </row>
    <row r="42" spans="2:7" ht="15.75" thickBot="1" x14ac:dyDescent="0.3">
      <c r="B42" s="5" t="s">
        <v>7</v>
      </c>
      <c r="C42" s="10"/>
      <c r="D42" s="10">
        <v>141837150</v>
      </c>
      <c r="E42" s="10"/>
      <c r="F42" s="10"/>
      <c r="G42" s="10">
        <f t="shared" ref="G42:G44" si="13">SUM(C42:F42)</f>
        <v>141837150</v>
      </c>
    </row>
    <row r="43" spans="2:7" ht="15.75" thickBot="1" x14ac:dyDescent="0.3">
      <c r="B43" s="5" t="s">
        <v>14</v>
      </c>
      <c r="C43" s="10"/>
      <c r="D43" s="10"/>
      <c r="E43" s="10"/>
      <c r="F43" s="10"/>
      <c r="G43" s="10">
        <f t="shared" si="13"/>
        <v>0</v>
      </c>
    </row>
    <row r="44" spans="2:7" ht="15.75" thickBot="1" x14ac:dyDescent="0.3">
      <c r="B44" s="5" t="s">
        <v>8</v>
      </c>
      <c r="C44" s="10"/>
      <c r="D44" s="10">
        <v>606530400</v>
      </c>
      <c r="E44" s="10"/>
      <c r="F44" s="10"/>
      <c r="G44" s="10">
        <f t="shared" si="13"/>
        <v>606530400</v>
      </c>
    </row>
    <row r="45" spans="2:7" s="13" customFormat="1" ht="15.75" thickBot="1" x14ac:dyDescent="0.3">
      <c r="B45" s="3" t="s">
        <v>9</v>
      </c>
      <c r="C45" s="9">
        <f>SUM(C46:C49)</f>
        <v>7285000</v>
      </c>
      <c r="D45" s="9">
        <f t="shared" ref="D45:G45" si="14">SUM(D46:D49)</f>
        <v>595805340</v>
      </c>
      <c r="E45" s="9">
        <f t="shared" si="14"/>
        <v>2350000</v>
      </c>
      <c r="F45" s="9">
        <f t="shared" si="14"/>
        <v>2115000</v>
      </c>
      <c r="G45" s="9">
        <f t="shared" si="14"/>
        <v>607555340</v>
      </c>
    </row>
    <row r="46" spans="2:7" ht="15.75" thickBot="1" x14ac:dyDescent="0.3">
      <c r="B46" s="5" t="s">
        <v>15</v>
      </c>
      <c r="C46" s="10"/>
      <c r="D46" s="10"/>
      <c r="E46" s="10"/>
      <c r="F46" s="10"/>
      <c r="G46" s="10">
        <f>SUM(C46:F46)</f>
        <v>0</v>
      </c>
    </row>
    <row r="47" spans="2:7" ht="15.75" thickBot="1" x14ac:dyDescent="0.3">
      <c r="B47" s="5" t="s">
        <v>7</v>
      </c>
      <c r="C47" s="10">
        <v>352500</v>
      </c>
      <c r="D47" s="10">
        <v>152305100</v>
      </c>
      <c r="E47" s="10">
        <v>1410000</v>
      </c>
      <c r="F47" s="10">
        <v>470000</v>
      </c>
      <c r="G47" s="10">
        <f t="shared" ref="G47:G49" si="15">SUM(C47:F47)</f>
        <v>154537600</v>
      </c>
    </row>
    <row r="48" spans="2:7" ht="15.75" thickBot="1" x14ac:dyDescent="0.3">
      <c r="B48" s="5" t="s">
        <v>14</v>
      </c>
      <c r="C48" s="10"/>
      <c r="D48" s="10"/>
      <c r="E48" s="10"/>
      <c r="F48" s="10"/>
      <c r="G48" s="10">
        <f t="shared" si="15"/>
        <v>0</v>
      </c>
    </row>
    <row r="49" spans="2:7" ht="15.75" thickBot="1" x14ac:dyDescent="0.3">
      <c r="B49" s="5" t="s">
        <v>8</v>
      </c>
      <c r="C49" s="10">
        <v>6932500</v>
      </c>
      <c r="D49" s="10">
        <v>443500240</v>
      </c>
      <c r="E49" s="10">
        <v>940000</v>
      </c>
      <c r="F49" s="10">
        <v>1645000</v>
      </c>
      <c r="G49" s="10">
        <f t="shared" si="15"/>
        <v>453017740</v>
      </c>
    </row>
    <row r="50" spans="2:7" s="13" customFormat="1" ht="15.75" thickBot="1" x14ac:dyDescent="0.3">
      <c r="B50" s="3" t="s">
        <v>10</v>
      </c>
      <c r="C50" s="9">
        <f>SUM(C51:C54)</f>
        <v>0</v>
      </c>
      <c r="D50" s="9">
        <f t="shared" ref="D50:G50" si="16">SUM(D51:D54)</f>
        <v>491115690</v>
      </c>
      <c r="E50" s="9">
        <f t="shared" si="16"/>
        <v>0</v>
      </c>
      <c r="F50" s="9">
        <f t="shared" si="16"/>
        <v>1175000</v>
      </c>
      <c r="G50" s="9">
        <f t="shared" si="16"/>
        <v>492290690</v>
      </c>
    </row>
    <row r="51" spans="2:7" ht="15.75" thickBot="1" x14ac:dyDescent="0.3">
      <c r="B51" s="5" t="s">
        <v>15</v>
      </c>
      <c r="C51" s="10"/>
      <c r="D51" s="10"/>
      <c r="E51" s="10"/>
      <c r="F51" s="10"/>
      <c r="G51" s="10">
        <f>SUM(C51:F51)</f>
        <v>0</v>
      </c>
    </row>
    <row r="52" spans="2:7" ht="15.75" thickBot="1" x14ac:dyDescent="0.3">
      <c r="B52" s="5" t="s">
        <v>7</v>
      </c>
      <c r="C52" s="10"/>
      <c r="D52" s="10">
        <v>107830170</v>
      </c>
      <c r="E52" s="10"/>
      <c r="F52" s="10">
        <v>235000</v>
      </c>
      <c r="G52" s="10">
        <f t="shared" ref="G52:G54" si="17">SUM(C52:F52)</f>
        <v>108065170</v>
      </c>
    </row>
    <row r="53" spans="2:7" ht="15.75" thickBot="1" x14ac:dyDescent="0.3">
      <c r="B53" s="5" t="s">
        <v>14</v>
      </c>
      <c r="C53" s="10"/>
      <c r="D53" s="10"/>
      <c r="E53" s="10"/>
      <c r="F53" s="10"/>
      <c r="G53" s="10">
        <f t="shared" si="17"/>
        <v>0</v>
      </c>
    </row>
    <row r="54" spans="2:7" ht="15.75" thickBot="1" x14ac:dyDescent="0.3">
      <c r="B54" s="5" t="s">
        <v>8</v>
      </c>
      <c r="C54" s="10"/>
      <c r="D54" s="10">
        <v>383285520</v>
      </c>
      <c r="E54" s="10"/>
      <c r="F54" s="10">
        <v>940000</v>
      </c>
      <c r="G54" s="10">
        <f t="shared" si="17"/>
        <v>384225520</v>
      </c>
    </row>
    <row r="55" spans="2:7" s="13" customFormat="1" ht="15.75" thickBot="1" x14ac:dyDescent="0.3">
      <c r="B55" s="3" t="s">
        <v>11</v>
      </c>
      <c r="C55" s="9">
        <f>SUM(C56:C59)</f>
        <v>12925000</v>
      </c>
      <c r="D55" s="9">
        <f t="shared" ref="D55:G55" si="18">SUM(D56:D59)</f>
        <v>205394610</v>
      </c>
      <c r="E55" s="9">
        <f t="shared" si="18"/>
        <v>61570000</v>
      </c>
      <c r="F55" s="9">
        <f t="shared" si="18"/>
        <v>4700000</v>
      </c>
      <c r="G55" s="9">
        <f t="shared" si="18"/>
        <v>284589610</v>
      </c>
    </row>
    <row r="56" spans="2:7" ht="15.75" thickBot="1" x14ac:dyDescent="0.3">
      <c r="B56" s="5" t="s">
        <v>15</v>
      </c>
      <c r="C56" s="10"/>
      <c r="D56" s="10"/>
      <c r="E56" s="10"/>
      <c r="F56" s="10"/>
      <c r="G56" s="10">
        <f>SUM(C56:F56)</f>
        <v>0</v>
      </c>
    </row>
    <row r="57" spans="2:7" ht="15.75" thickBot="1" x14ac:dyDescent="0.3">
      <c r="B57" s="5" t="s">
        <v>7</v>
      </c>
      <c r="C57" s="10">
        <v>1645000</v>
      </c>
      <c r="D57" s="10">
        <v>26324070</v>
      </c>
      <c r="E57" s="10">
        <v>36425000</v>
      </c>
      <c r="F57" s="10">
        <v>940000</v>
      </c>
      <c r="G57" s="10">
        <f t="shared" ref="G57:G59" si="19">SUM(C57:F57)</f>
        <v>65334070</v>
      </c>
    </row>
    <row r="58" spans="2:7" ht="15.75" thickBot="1" x14ac:dyDescent="0.3">
      <c r="B58" s="5" t="s">
        <v>14</v>
      </c>
      <c r="C58" s="10"/>
      <c r="D58" s="10"/>
      <c r="E58" s="10"/>
      <c r="F58" s="10"/>
      <c r="G58" s="10">
        <f t="shared" si="19"/>
        <v>0</v>
      </c>
    </row>
    <row r="59" spans="2:7" ht="15.75" thickBot="1" x14ac:dyDescent="0.3">
      <c r="B59" s="5" t="s">
        <v>8</v>
      </c>
      <c r="C59" s="10">
        <v>11280000</v>
      </c>
      <c r="D59" s="10">
        <v>179070540</v>
      </c>
      <c r="E59" s="10">
        <v>25145000</v>
      </c>
      <c r="F59" s="10">
        <v>3760000</v>
      </c>
      <c r="G59" s="10">
        <f t="shared" si="19"/>
        <v>219255540</v>
      </c>
    </row>
    <row r="60" spans="2:7" s="13" customFormat="1" ht="15.75" thickBot="1" x14ac:dyDescent="0.3">
      <c r="B60" s="3" t="s">
        <v>12</v>
      </c>
      <c r="C60" s="9">
        <f>SUM(C61:C64)</f>
        <v>0</v>
      </c>
      <c r="D60" s="9">
        <f t="shared" ref="D60:G60" si="20">SUM(D61:D64)</f>
        <v>597639510</v>
      </c>
      <c r="E60" s="9">
        <f t="shared" si="20"/>
        <v>0</v>
      </c>
      <c r="F60" s="9">
        <f t="shared" si="20"/>
        <v>2350000</v>
      </c>
      <c r="G60" s="9">
        <f t="shared" si="20"/>
        <v>599989510</v>
      </c>
    </row>
    <row r="61" spans="2:7" ht="15.75" thickBot="1" x14ac:dyDescent="0.3">
      <c r="B61" s="5" t="s">
        <v>15</v>
      </c>
      <c r="C61" s="10"/>
      <c r="D61" s="10"/>
      <c r="E61" s="10"/>
      <c r="F61" s="10"/>
      <c r="G61" s="10">
        <f>SUM(C61:F61)</f>
        <v>0</v>
      </c>
    </row>
    <row r="62" spans="2:7" ht="15.75" thickBot="1" x14ac:dyDescent="0.3">
      <c r="B62" s="5" t="s">
        <v>7</v>
      </c>
      <c r="C62" s="10"/>
      <c r="D62" s="10">
        <v>127243170</v>
      </c>
      <c r="E62" s="10"/>
      <c r="F62" s="10">
        <v>940000</v>
      </c>
      <c r="G62" s="10">
        <f t="shared" ref="G62:G64" si="21">SUM(C62:F62)</f>
        <v>128183170</v>
      </c>
    </row>
    <row r="63" spans="2:7" ht="15.75" thickBot="1" x14ac:dyDescent="0.3">
      <c r="B63" s="5" t="s">
        <v>14</v>
      </c>
      <c r="C63" s="10"/>
      <c r="D63" s="10"/>
      <c r="E63" s="10"/>
      <c r="F63" s="10"/>
      <c r="G63" s="10">
        <f t="shared" si="21"/>
        <v>0</v>
      </c>
    </row>
    <row r="64" spans="2:7" ht="15.75" thickBot="1" x14ac:dyDescent="0.3">
      <c r="B64" s="5" t="s">
        <v>8</v>
      </c>
      <c r="C64" s="10"/>
      <c r="D64" s="10">
        <v>470396340</v>
      </c>
      <c r="E64" s="10"/>
      <c r="F64" s="10">
        <v>1410000</v>
      </c>
      <c r="G64" s="10">
        <f t="shared" si="21"/>
        <v>471806340</v>
      </c>
    </row>
    <row r="65" spans="2:7" s="13" customFormat="1" ht="15.75" thickBot="1" x14ac:dyDescent="0.3">
      <c r="B65" s="3" t="s">
        <v>13</v>
      </c>
      <c r="C65" s="9">
        <f>SUM(C66:C69)</f>
        <v>0</v>
      </c>
      <c r="D65" s="9">
        <f t="shared" ref="D65:G65" si="22">SUM(D66:D69)</f>
        <v>407329020</v>
      </c>
      <c r="E65" s="9">
        <f t="shared" si="22"/>
        <v>0</v>
      </c>
      <c r="F65" s="9">
        <f t="shared" si="22"/>
        <v>12925000</v>
      </c>
      <c r="G65" s="9">
        <f t="shared" si="22"/>
        <v>420254020</v>
      </c>
    </row>
    <row r="66" spans="2:7" ht="15.75" thickBot="1" x14ac:dyDescent="0.3">
      <c r="B66" s="5" t="s">
        <v>15</v>
      </c>
      <c r="C66" s="10"/>
      <c r="D66" s="10"/>
      <c r="E66" s="10"/>
      <c r="F66" s="10"/>
      <c r="G66" s="10">
        <f>SUM(C66:F66)</f>
        <v>0</v>
      </c>
    </row>
    <row r="67" spans="2:7" ht="15.75" thickBot="1" x14ac:dyDescent="0.3">
      <c r="B67" s="5" t="s">
        <v>7</v>
      </c>
      <c r="C67" s="10"/>
      <c r="D67" s="10">
        <v>90380940</v>
      </c>
      <c r="E67" s="10"/>
      <c r="F67" s="10">
        <v>5170000</v>
      </c>
      <c r="G67" s="10">
        <f t="shared" ref="G67:G69" si="23">SUM(C67:F67)</f>
        <v>95550940</v>
      </c>
    </row>
    <row r="68" spans="2:7" ht="15.75" thickBot="1" x14ac:dyDescent="0.3">
      <c r="B68" s="5" t="s">
        <v>14</v>
      </c>
      <c r="C68" s="10"/>
      <c r="D68" s="10"/>
      <c r="E68" s="10"/>
      <c r="F68" s="10"/>
      <c r="G68" s="10">
        <f t="shared" si="23"/>
        <v>0</v>
      </c>
    </row>
    <row r="69" spans="2:7" ht="15.75" thickBot="1" x14ac:dyDescent="0.3">
      <c r="B69" s="5" t="s">
        <v>8</v>
      </c>
      <c r="C69" s="10"/>
      <c r="D69" s="10">
        <v>316948080</v>
      </c>
      <c r="E69" s="10"/>
      <c r="F69" s="10">
        <v>7755000</v>
      </c>
      <c r="G69" s="10">
        <f t="shared" si="23"/>
        <v>324703080</v>
      </c>
    </row>
    <row r="70" spans="2:7" ht="15.75" thickBot="1" x14ac:dyDescent="0.3">
      <c r="B70" s="6" t="s">
        <v>5</v>
      </c>
      <c r="C70" s="11">
        <f>C65+C60+C55+C50+C45+C40</f>
        <v>20210000</v>
      </c>
      <c r="D70" s="11">
        <f>D65+D60+D55+D50+D45+D40</f>
        <v>3045651720</v>
      </c>
      <c r="E70" s="11">
        <f>E65+E60+E55+E50+E45+E40</f>
        <v>63920000</v>
      </c>
      <c r="F70" s="11">
        <f>F65+F60+F55+F50+F45+F40</f>
        <v>23265000</v>
      </c>
      <c r="G70" s="11">
        <f>G65+G60+G55+G50+G45+G40</f>
        <v>3153046720</v>
      </c>
    </row>
  </sheetData>
  <mergeCells count="2">
    <mergeCell ref="C2:G2"/>
    <mergeCell ref="C38:G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F7188-A487-44D6-9612-C09FA2FCE2EA}">
  <sheetPr>
    <tabColor rgb="FFFF0000"/>
  </sheetPr>
  <dimension ref="B1:G70"/>
  <sheetViews>
    <sheetView showGridLines="0" tabSelected="1" workbookViewId="0">
      <selection activeCell="J30" sqref="J30"/>
    </sheetView>
  </sheetViews>
  <sheetFormatPr baseColWidth="10" defaultRowHeight="15" x14ac:dyDescent="0.25"/>
  <cols>
    <col min="2" max="2" width="22.140625" style="1" bestFit="1" customWidth="1"/>
    <col min="3" max="3" width="17.42578125" style="1" customWidth="1"/>
    <col min="4" max="4" width="15.28515625" style="14" bestFit="1" customWidth="1"/>
    <col min="5" max="6" width="14" style="14" bestFit="1" customWidth="1"/>
    <col min="7" max="7" width="16.28515625" style="1" bestFit="1" customWidth="1"/>
  </cols>
  <sheetData>
    <row r="1" spans="2:7" ht="15.75" thickBot="1" x14ac:dyDescent="0.3"/>
    <row r="2" spans="2:7" ht="15.75" customHeight="1" thickBot="1" x14ac:dyDescent="0.3">
      <c r="B2" s="2" t="s">
        <v>0</v>
      </c>
      <c r="C2" s="21" t="s">
        <v>20</v>
      </c>
      <c r="D2" s="22"/>
      <c r="E2" s="22"/>
      <c r="F2" s="22"/>
      <c r="G2" s="23"/>
    </row>
    <row r="3" spans="2:7" ht="23.25" thickBot="1" x14ac:dyDescent="0.3">
      <c r="B3" s="2" t="s">
        <v>1</v>
      </c>
      <c r="C3" s="19" t="s">
        <v>17</v>
      </c>
      <c r="D3" s="20" t="s">
        <v>2</v>
      </c>
      <c r="E3" s="20" t="s">
        <v>3</v>
      </c>
      <c r="F3" s="20" t="s">
        <v>4</v>
      </c>
      <c r="G3" s="20" t="s">
        <v>5</v>
      </c>
    </row>
    <row r="4" spans="2:7" s="13" customFormat="1" ht="15.75" thickBot="1" x14ac:dyDescent="0.3">
      <c r="B4" s="3" t="s">
        <v>6</v>
      </c>
      <c r="C4" s="7">
        <f t="shared" ref="C4" si="0">SUM(C5:C8)</f>
        <v>0</v>
      </c>
      <c r="D4" s="7">
        <f t="shared" ref="D4:G4" si="1">SUM(D5:D8)</f>
        <v>344</v>
      </c>
      <c r="E4" s="7">
        <f t="shared" si="1"/>
        <v>49</v>
      </c>
      <c r="F4" s="7">
        <f t="shared" si="1"/>
        <v>65</v>
      </c>
      <c r="G4" s="7">
        <f t="shared" si="1"/>
        <v>458</v>
      </c>
    </row>
    <row r="5" spans="2:7" ht="15.75" thickBot="1" x14ac:dyDescent="0.3">
      <c r="B5" s="5" t="s">
        <v>15</v>
      </c>
      <c r="C5" s="4"/>
      <c r="D5" s="4"/>
      <c r="E5" s="4"/>
      <c r="F5" s="4"/>
      <c r="G5" s="4">
        <f>SUM(D5:F5)</f>
        <v>0</v>
      </c>
    </row>
    <row r="6" spans="2:7" ht="15.75" thickBot="1" x14ac:dyDescent="0.3">
      <c r="B6" s="5" t="s">
        <v>7</v>
      </c>
      <c r="C6" s="4"/>
      <c r="D6" s="4">
        <v>64</v>
      </c>
      <c r="E6" s="4">
        <v>28</v>
      </c>
      <c r="F6" s="4">
        <v>30</v>
      </c>
      <c r="G6" s="4">
        <f>SUM(C6:F6)</f>
        <v>122</v>
      </c>
    </row>
    <row r="7" spans="2:7" ht="15.75" thickBot="1" x14ac:dyDescent="0.3">
      <c r="B7" s="5" t="s">
        <v>14</v>
      </c>
      <c r="C7" s="4"/>
      <c r="D7" s="4"/>
      <c r="E7" s="4"/>
      <c r="F7" s="4"/>
      <c r="G7" s="4">
        <f t="shared" ref="G7:G8" si="2">SUM(C7:F7)</f>
        <v>0</v>
      </c>
    </row>
    <row r="8" spans="2:7" ht="15.75" thickBot="1" x14ac:dyDescent="0.3">
      <c r="B8" s="5" t="s">
        <v>8</v>
      </c>
      <c r="C8" s="4"/>
      <c r="D8" s="4">
        <v>280</v>
      </c>
      <c r="E8" s="4">
        <v>21</v>
      </c>
      <c r="F8" s="4">
        <v>35</v>
      </c>
      <c r="G8" s="4">
        <f t="shared" si="2"/>
        <v>336</v>
      </c>
    </row>
    <row r="9" spans="2:7" s="13" customFormat="1" ht="15.75" thickBot="1" x14ac:dyDescent="0.3">
      <c r="B9" s="3" t="s">
        <v>9</v>
      </c>
      <c r="C9" s="7">
        <f t="shared" ref="C9:G9" si="3">SUM(C10:C13)</f>
        <v>79</v>
      </c>
      <c r="D9" s="7">
        <f t="shared" si="3"/>
        <v>2665</v>
      </c>
      <c r="E9" s="7">
        <f t="shared" si="3"/>
        <v>49</v>
      </c>
      <c r="F9" s="7">
        <f t="shared" si="3"/>
        <v>31</v>
      </c>
      <c r="G9" s="7">
        <f t="shared" si="3"/>
        <v>2824</v>
      </c>
    </row>
    <row r="10" spans="2:7" ht="15.75" thickBot="1" x14ac:dyDescent="0.3">
      <c r="B10" s="5" t="s">
        <v>15</v>
      </c>
      <c r="C10" s="4"/>
      <c r="D10" s="4"/>
      <c r="E10" s="4"/>
      <c r="F10" s="4"/>
      <c r="G10" s="4">
        <f>SUM(C10:F10)</f>
        <v>0</v>
      </c>
    </row>
    <row r="11" spans="2:7" ht="15.75" thickBot="1" x14ac:dyDescent="0.3">
      <c r="B11" s="5" t="s">
        <v>7</v>
      </c>
      <c r="C11" s="4">
        <v>4</v>
      </c>
      <c r="D11" s="4">
        <v>927</v>
      </c>
      <c r="E11" s="4">
        <v>38</v>
      </c>
      <c r="F11" s="4">
        <v>15</v>
      </c>
      <c r="G11" s="4">
        <f t="shared" ref="G11:G13" si="4">SUM(C11:F11)</f>
        <v>984</v>
      </c>
    </row>
    <row r="12" spans="2:7" ht="15.75" thickBot="1" x14ac:dyDescent="0.3">
      <c r="B12" s="5" t="s">
        <v>14</v>
      </c>
      <c r="C12" s="4"/>
      <c r="D12" s="4"/>
      <c r="E12" s="4"/>
      <c r="F12" s="4"/>
      <c r="G12" s="4">
        <f t="shared" si="4"/>
        <v>0</v>
      </c>
    </row>
    <row r="13" spans="2:7" ht="15.75" thickBot="1" x14ac:dyDescent="0.3">
      <c r="B13" s="5" t="s">
        <v>8</v>
      </c>
      <c r="C13" s="4">
        <v>75</v>
      </c>
      <c r="D13" s="4">
        <v>1738</v>
      </c>
      <c r="E13" s="4">
        <v>11</v>
      </c>
      <c r="F13" s="4">
        <v>16</v>
      </c>
      <c r="G13" s="4">
        <f t="shared" si="4"/>
        <v>1840</v>
      </c>
    </row>
    <row r="14" spans="2:7" s="13" customFormat="1" ht="15.75" thickBot="1" x14ac:dyDescent="0.3">
      <c r="B14" s="3" t="s">
        <v>10</v>
      </c>
      <c r="C14" s="7">
        <f t="shared" ref="C14:G14" si="5">SUM(C15:C18)</f>
        <v>0</v>
      </c>
      <c r="D14" s="7">
        <f t="shared" si="5"/>
        <v>20</v>
      </c>
      <c r="E14" s="7">
        <f t="shared" si="5"/>
        <v>0</v>
      </c>
      <c r="F14" s="7">
        <f t="shared" si="5"/>
        <v>22</v>
      </c>
      <c r="G14" s="7">
        <f t="shared" si="5"/>
        <v>42</v>
      </c>
    </row>
    <row r="15" spans="2:7" ht="15.75" thickBot="1" x14ac:dyDescent="0.3">
      <c r="B15" s="5" t="s">
        <v>15</v>
      </c>
      <c r="C15" s="4"/>
      <c r="D15" s="4"/>
      <c r="E15" s="4"/>
      <c r="F15" s="4"/>
      <c r="G15" s="4">
        <f>SUM(C15:F15)</f>
        <v>0</v>
      </c>
    </row>
    <row r="16" spans="2:7" ht="15.75" thickBot="1" x14ac:dyDescent="0.3">
      <c r="B16" s="5" t="s">
        <v>7</v>
      </c>
      <c r="C16" s="4"/>
      <c r="D16" s="4">
        <v>8</v>
      </c>
      <c r="E16" s="4"/>
      <c r="F16" s="4">
        <v>8</v>
      </c>
      <c r="G16" s="4">
        <f t="shared" ref="G16:G18" si="6">SUM(C16:F16)</f>
        <v>16</v>
      </c>
    </row>
    <row r="17" spans="2:7" ht="15.75" thickBot="1" x14ac:dyDescent="0.3">
      <c r="B17" s="5" t="s">
        <v>14</v>
      </c>
      <c r="C17" s="4"/>
      <c r="D17" s="4"/>
      <c r="E17" s="4"/>
      <c r="F17" s="4"/>
      <c r="G17" s="4">
        <f t="shared" si="6"/>
        <v>0</v>
      </c>
    </row>
    <row r="18" spans="2:7" ht="15.75" thickBot="1" x14ac:dyDescent="0.3">
      <c r="B18" s="5" t="s">
        <v>8</v>
      </c>
      <c r="C18" s="4"/>
      <c r="D18" s="4">
        <v>12</v>
      </c>
      <c r="E18" s="4"/>
      <c r="F18" s="4">
        <v>14</v>
      </c>
      <c r="G18" s="4">
        <f t="shared" si="6"/>
        <v>26</v>
      </c>
    </row>
    <row r="19" spans="2:7" s="13" customFormat="1" ht="15.75" thickBot="1" x14ac:dyDescent="0.3">
      <c r="B19" s="3" t="s">
        <v>11</v>
      </c>
      <c r="C19" s="7">
        <f t="shared" ref="C19:G19" si="7">SUM(C20:C23)</f>
        <v>329</v>
      </c>
      <c r="D19" s="7">
        <f t="shared" si="7"/>
        <v>108</v>
      </c>
      <c r="E19" s="7">
        <f t="shared" si="7"/>
        <v>221</v>
      </c>
      <c r="F19" s="7">
        <f t="shared" si="7"/>
        <v>14</v>
      </c>
      <c r="G19" s="7">
        <f t="shared" si="7"/>
        <v>672</v>
      </c>
    </row>
    <row r="20" spans="2:7" ht="15.75" thickBot="1" x14ac:dyDescent="0.3">
      <c r="B20" s="5" t="s">
        <v>15</v>
      </c>
      <c r="C20" s="4"/>
      <c r="D20" s="4"/>
      <c r="E20" s="4"/>
      <c r="F20" s="4"/>
      <c r="G20" s="4">
        <f>SUM(C20:F20)</f>
        <v>0</v>
      </c>
    </row>
    <row r="21" spans="2:7" ht="15.75" thickBot="1" x14ac:dyDescent="0.3">
      <c r="B21" s="5" t="s">
        <v>7</v>
      </c>
      <c r="C21" s="4">
        <v>17</v>
      </c>
      <c r="D21" s="4">
        <v>43</v>
      </c>
      <c r="E21" s="4">
        <v>127</v>
      </c>
      <c r="F21" s="4">
        <v>5</v>
      </c>
      <c r="G21" s="4">
        <f t="shared" ref="G21:G23" si="8">SUM(C21:F21)</f>
        <v>192</v>
      </c>
    </row>
    <row r="22" spans="2:7" ht="15.75" thickBot="1" x14ac:dyDescent="0.3">
      <c r="B22" s="5" t="s">
        <v>14</v>
      </c>
      <c r="C22" s="4"/>
      <c r="D22" s="4"/>
      <c r="E22" s="4"/>
      <c r="F22" s="4"/>
      <c r="G22" s="4">
        <f t="shared" si="8"/>
        <v>0</v>
      </c>
    </row>
    <row r="23" spans="2:7" ht="15.75" thickBot="1" x14ac:dyDescent="0.3">
      <c r="B23" s="5" t="s">
        <v>8</v>
      </c>
      <c r="C23" s="4">
        <v>312</v>
      </c>
      <c r="D23" s="4">
        <v>65</v>
      </c>
      <c r="E23" s="4">
        <v>94</v>
      </c>
      <c r="F23" s="4">
        <v>9</v>
      </c>
      <c r="G23" s="4">
        <f t="shared" si="8"/>
        <v>480</v>
      </c>
    </row>
    <row r="24" spans="2:7" s="13" customFormat="1" ht="15.75" thickBot="1" x14ac:dyDescent="0.3">
      <c r="B24" s="3" t="s">
        <v>12</v>
      </c>
      <c r="C24" s="7">
        <f t="shared" ref="C24:G24" si="9">SUM(C25:C28)</f>
        <v>0</v>
      </c>
      <c r="D24" s="7">
        <f t="shared" si="9"/>
        <v>0</v>
      </c>
      <c r="E24" s="7">
        <f t="shared" si="9"/>
        <v>0</v>
      </c>
      <c r="F24" s="7">
        <f t="shared" si="9"/>
        <v>39</v>
      </c>
      <c r="G24" s="7">
        <f t="shared" si="9"/>
        <v>39</v>
      </c>
    </row>
    <row r="25" spans="2:7" ht="15.75" thickBot="1" x14ac:dyDescent="0.3">
      <c r="B25" s="5" t="s">
        <v>15</v>
      </c>
      <c r="C25" s="4"/>
      <c r="D25" s="4"/>
      <c r="E25" s="4"/>
      <c r="F25" s="4"/>
      <c r="G25" s="4">
        <f>SUM(C25:F25)</f>
        <v>0</v>
      </c>
    </row>
    <row r="26" spans="2:7" ht="15.75" thickBot="1" x14ac:dyDescent="0.3">
      <c r="B26" s="5" t="s">
        <v>7</v>
      </c>
      <c r="C26" s="4"/>
      <c r="D26" s="4">
        <v>0</v>
      </c>
      <c r="E26" s="4"/>
      <c r="F26" s="4">
        <v>20</v>
      </c>
      <c r="G26" s="4">
        <f t="shared" ref="G26:G28" si="10">SUM(C26:F26)</f>
        <v>20</v>
      </c>
    </row>
    <row r="27" spans="2:7" ht="15.75" thickBot="1" x14ac:dyDescent="0.3">
      <c r="B27" s="5" t="s">
        <v>14</v>
      </c>
      <c r="C27" s="4"/>
      <c r="D27" s="4"/>
      <c r="E27" s="4"/>
      <c r="F27" s="4"/>
      <c r="G27" s="4">
        <f t="shared" si="10"/>
        <v>0</v>
      </c>
    </row>
    <row r="28" spans="2:7" ht="15.75" thickBot="1" x14ac:dyDescent="0.3">
      <c r="B28" s="5" t="s">
        <v>8</v>
      </c>
      <c r="C28" s="4"/>
      <c r="D28" s="4">
        <v>0</v>
      </c>
      <c r="E28" s="4"/>
      <c r="F28" s="4">
        <v>19</v>
      </c>
      <c r="G28" s="4">
        <f t="shared" si="10"/>
        <v>19</v>
      </c>
    </row>
    <row r="29" spans="2:7" s="13" customFormat="1" ht="15.75" thickBot="1" x14ac:dyDescent="0.3">
      <c r="B29" s="3" t="s">
        <v>13</v>
      </c>
      <c r="C29" s="7">
        <f t="shared" ref="C29:G29" si="11">SUM(C30:C33)</f>
        <v>0</v>
      </c>
      <c r="D29" s="7">
        <f t="shared" si="11"/>
        <v>277</v>
      </c>
      <c r="E29" s="7">
        <f t="shared" si="11"/>
        <v>0</v>
      </c>
      <c r="F29" s="7">
        <f t="shared" si="11"/>
        <v>195</v>
      </c>
      <c r="G29" s="7">
        <f t="shared" si="11"/>
        <v>472</v>
      </c>
    </row>
    <row r="30" spans="2:7" ht="15.75" thickBot="1" x14ac:dyDescent="0.3">
      <c r="B30" s="5" t="s">
        <v>15</v>
      </c>
      <c r="C30" s="4"/>
      <c r="D30" s="4"/>
      <c r="E30" s="4"/>
      <c r="F30" s="4"/>
      <c r="G30" s="4">
        <f>SUM(C30:F30)</f>
        <v>0</v>
      </c>
    </row>
    <row r="31" spans="2:7" ht="15.75" thickBot="1" x14ac:dyDescent="0.3">
      <c r="B31" s="5" t="s">
        <v>7</v>
      </c>
      <c r="C31" s="4"/>
      <c r="D31" s="4">
        <v>94</v>
      </c>
      <c r="E31" s="4"/>
      <c r="F31" s="4">
        <v>87</v>
      </c>
      <c r="G31" s="4">
        <f t="shared" ref="G31:G33" si="12">SUM(C31:F31)</f>
        <v>181</v>
      </c>
    </row>
    <row r="32" spans="2:7" ht="15.75" thickBot="1" x14ac:dyDescent="0.3">
      <c r="B32" s="5" t="s">
        <v>14</v>
      </c>
      <c r="C32" s="4"/>
      <c r="D32" s="4"/>
      <c r="E32" s="4"/>
      <c r="F32" s="4"/>
      <c r="G32" s="4">
        <f t="shared" si="12"/>
        <v>0</v>
      </c>
    </row>
    <row r="33" spans="2:7" ht="15.75" thickBot="1" x14ac:dyDescent="0.3">
      <c r="B33" s="5" t="s">
        <v>8</v>
      </c>
      <c r="C33" s="4"/>
      <c r="D33" s="4">
        <v>183</v>
      </c>
      <c r="E33" s="4"/>
      <c r="F33" s="4">
        <v>108</v>
      </c>
      <c r="G33" s="4">
        <f t="shared" si="12"/>
        <v>291</v>
      </c>
    </row>
    <row r="34" spans="2:7" ht="15.75" thickBot="1" x14ac:dyDescent="0.3">
      <c r="B34" s="6" t="s">
        <v>5</v>
      </c>
      <c r="C34" s="12">
        <f t="shared" ref="C34:G34" si="13">C29+C24+C19+C14+C9+C4</f>
        <v>408</v>
      </c>
      <c r="D34" s="12">
        <f t="shared" si="13"/>
        <v>3414</v>
      </c>
      <c r="E34" s="12">
        <f t="shared" si="13"/>
        <v>319</v>
      </c>
      <c r="F34" s="12">
        <f t="shared" si="13"/>
        <v>366</v>
      </c>
      <c r="G34" s="12">
        <f t="shared" si="13"/>
        <v>4507</v>
      </c>
    </row>
    <row r="37" spans="2:7" ht="15.75" thickBot="1" x14ac:dyDescent="0.3"/>
    <row r="38" spans="2:7" ht="15.75" customHeight="1" thickBot="1" x14ac:dyDescent="0.3">
      <c r="B38" s="2" t="s">
        <v>16</v>
      </c>
      <c r="C38" s="18"/>
      <c r="D38" s="24" t="s">
        <v>21</v>
      </c>
      <c r="E38" s="25"/>
      <c r="F38" s="25"/>
      <c r="G38" s="26"/>
    </row>
    <row r="39" spans="2:7" ht="23.25" thickBot="1" x14ac:dyDescent="0.3">
      <c r="B39" s="2" t="s">
        <v>1</v>
      </c>
      <c r="C39" s="19" t="s">
        <v>17</v>
      </c>
      <c r="D39" s="8" t="s">
        <v>2</v>
      </c>
      <c r="E39" s="8" t="s">
        <v>3</v>
      </c>
      <c r="F39" s="8" t="s">
        <v>4</v>
      </c>
      <c r="G39" s="8" t="s">
        <v>5</v>
      </c>
    </row>
    <row r="40" spans="2:7" s="13" customFormat="1" ht="15.75" thickBot="1" x14ac:dyDescent="0.3">
      <c r="B40" s="3" t="s">
        <v>6</v>
      </c>
      <c r="C40" s="15">
        <f t="shared" ref="C40" si="14">SUM(C41:C44)</f>
        <v>0</v>
      </c>
      <c r="D40" s="15">
        <f t="shared" ref="D40:G40" si="15">SUM(D41:D44)</f>
        <v>343694160</v>
      </c>
      <c r="E40" s="15">
        <f t="shared" si="15"/>
        <v>11515000</v>
      </c>
      <c r="F40" s="15">
        <f t="shared" si="15"/>
        <v>19740000</v>
      </c>
      <c r="G40" s="9">
        <f t="shared" si="15"/>
        <v>374949160</v>
      </c>
    </row>
    <row r="41" spans="2:7" ht="15.75" thickBot="1" x14ac:dyDescent="0.3">
      <c r="B41" s="5" t="s">
        <v>15</v>
      </c>
      <c r="C41" s="16"/>
      <c r="D41" s="16"/>
      <c r="E41" s="16"/>
      <c r="F41" s="16"/>
      <c r="G41" s="10">
        <f>SUM(C41:F41)</f>
        <v>0</v>
      </c>
    </row>
    <row r="42" spans="2:7" ht="15.75" thickBot="1" x14ac:dyDescent="0.3">
      <c r="B42" s="5" t="s">
        <v>7</v>
      </c>
      <c r="C42" s="16"/>
      <c r="D42" s="16">
        <v>92317560</v>
      </c>
      <c r="E42" s="16">
        <v>6580000</v>
      </c>
      <c r="F42" s="16">
        <v>9165000</v>
      </c>
      <c r="G42" s="10">
        <f t="shared" ref="G42:G44" si="16">SUM(C42:F42)</f>
        <v>108062560</v>
      </c>
    </row>
    <row r="43" spans="2:7" ht="15.75" thickBot="1" x14ac:dyDescent="0.3">
      <c r="B43" s="5" t="s">
        <v>14</v>
      </c>
      <c r="C43" s="16"/>
      <c r="D43" s="16"/>
      <c r="E43" s="16"/>
      <c r="F43" s="16"/>
      <c r="G43" s="10">
        <f t="shared" si="16"/>
        <v>0</v>
      </c>
    </row>
    <row r="44" spans="2:7" ht="15.75" thickBot="1" x14ac:dyDescent="0.3">
      <c r="B44" s="5" t="s">
        <v>8</v>
      </c>
      <c r="C44" s="16"/>
      <c r="D44" s="16">
        <v>251376600</v>
      </c>
      <c r="E44" s="16">
        <v>4935000</v>
      </c>
      <c r="F44" s="16">
        <v>10575000</v>
      </c>
      <c r="G44" s="10">
        <f t="shared" si="16"/>
        <v>266886600</v>
      </c>
    </row>
    <row r="45" spans="2:7" s="13" customFormat="1" ht="15.75" thickBot="1" x14ac:dyDescent="0.3">
      <c r="B45" s="3" t="s">
        <v>9</v>
      </c>
      <c r="C45" s="15">
        <f t="shared" ref="C45:G45" si="17">SUM(C46:C49)</f>
        <v>18565000</v>
      </c>
      <c r="D45" s="15">
        <f t="shared" si="17"/>
        <v>809749560</v>
      </c>
      <c r="E45" s="15">
        <f t="shared" si="17"/>
        <v>27730000</v>
      </c>
      <c r="F45" s="15">
        <f t="shared" si="17"/>
        <v>18800000</v>
      </c>
      <c r="G45" s="9">
        <f t="shared" si="17"/>
        <v>874844560</v>
      </c>
    </row>
    <row r="46" spans="2:7" ht="15.75" thickBot="1" x14ac:dyDescent="0.3">
      <c r="B46" s="5" t="s">
        <v>15</v>
      </c>
      <c r="C46" s="16"/>
      <c r="D46" s="16"/>
      <c r="E46" s="16"/>
      <c r="F46" s="16"/>
      <c r="G46" s="10">
        <f>SUM(C46:F46)</f>
        <v>0</v>
      </c>
    </row>
    <row r="47" spans="2:7" ht="15.75" thickBot="1" x14ac:dyDescent="0.3">
      <c r="B47" s="5" t="s">
        <v>7</v>
      </c>
      <c r="C47" s="16">
        <v>940000</v>
      </c>
      <c r="D47" s="16">
        <v>232575240</v>
      </c>
      <c r="E47" s="16">
        <v>20680000</v>
      </c>
      <c r="F47" s="16">
        <v>7990000</v>
      </c>
      <c r="G47" s="10">
        <f t="shared" ref="G47:G49" si="18">SUM(C47:F47)</f>
        <v>262185240</v>
      </c>
    </row>
    <row r="48" spans="2:7" ht="15.75" thickBot="1" x14ac:dyDescent="0.3">
      <c r="B48" s="5" t="s">
        <v>14</v>
      </c>
      <c r="C48" s="16"/>
      <c r="D48" s="16"/>
      <c r="E48" s="16"/>
      <c r="F48" s="16"/>
      <c r="G48" s="10">
        <f t="shared" si="18"/>
        <v>0</v>
      </c>
    </row>
    <row r="49" spans="2:7" ht="15.75" thickBot="1" x14ac:dyDescent="0.3">
      <c r="B49" s="5" t="s">
        <v>8</v>
      </c>
      <c r="C49" s="16">
        <v>17625000</v>
      </c>
      <c r="D49" s="16">
        <v>577174320</v>
      </c>
      <c r="E49" s="16">
        <v>7050000</v>
      </c>
      <c r="F49" s="16">
        <v>10810000</v>
      </c>
      <c r="G49" s="10">
        <f t="shared" si="18"/>
        <v>612659320</v>
      </c>
    </row>
    <row r="50" spans="2:7" s="13" customFormat="1" ht="15.75" thickBot="1" x14ac:dyDescent="0.3">
      <c r="B50" s="3" t="s">
        <v>10</v>
      </c>
      <c r="C50" s="15">
        <f t="shared" ref="C50:G50" si="19">SUM(C51:C54)</f>
        <v>0</v>
      </c>
      <c r="D50" s="15">
        <f t="shared" si="19"/>
        <v>368695470</v>
      </c>
      <c r="E50" s="15">
        <f t="shared" si="19"/>
        <v>0</v>
      </c>
      <c r="F50" s="15">
        <f t="shared" si="19"/>
        <v>7520000</v>
      </c>
      <c r="G50" s="9">
        <f t="shared" si="19"/>
        <v>376215470</v>
      </c>
    </row>
    <row r="51" spans="2:7" ht="15.75" thickBot="1" x14ac:dyDescent="0.3">
      <c r="B51" s="5" t="s">
        <v>15</v>
      </c>
      <c r="C51" s="16"/>
      <c r="D51" s="16"/>
      <c r="E51" s="16"/>
      <c r="F51" s="16"/>
      <c r="G51" s="10">
        <f>SUM(C51:F51)</f>
        <v>0</v>
      </c>
    </row>
    <row r="52" spans="2:7" ht="15.75" thickBot="1" x14ac:dyDescent="0.3">
      <c r="B52" s="5" t="s">
        <v>7</v>
      </c>
      <c r="C52" s="16"/>
      <c r="D52" s="16">
        <v>94371330</v>
      </c>
      <c r="E52" s="16"/>
      <c r="F52" s="16">
        <v>2350000</v>
      </c>
      <c r="G52" s="10">
        <f t="shared" ref="G52:G54" si="20">SUM(C52:F52)</f>
        <v>96721330</v>
      </c>
    </row>
    <row r="53" spans="2:7" ht="15.75" thickBot="1" x14ac:dyDescent="0.3">
      <c r="B53" s="5" t="s">
        <v>14</v>
      </c>
      <c r="C53" s="16"/>
      <c r="D53" s="16"/>
      <c r="E53" s="16"/>
      <c r="F53" s="16"/>
      <c r="G53" s="10">
        <f t="shared" si="20"/>
        <v>0</v>
      </c>
    </row>
    <row r="54" spans="2:7" ht="15.75" thickBot="1" x14ac:dyDescent="0.3">
      <c r="B54" s="5" t="s">
        <v>8</v>
      </c>
      <c r="C54" s="16"/>
      <c r="D54" s="16">
        <v>274324140</v>
      </c>
      <c r="E54" s="16"/>
      <c r="F54" s="16">
        <v>5170000</v>
      </c>
      <c r="G54" s="10">
        <f t="shared" si="20"/>
        <v>279494140</v>
      </c>
    </row>
    <row r="55" spans="2:7" s="13" customFormat="1" ht="15.75" thickBot="1" x14ac:dyDescent="0.3">
      <c r="B55" s="3" t="s">
        <v>11</v>
      </c>
      <c r="C55" s="15">
        <f t="shared" ref="C55:G55" si="21">SUM(C56:C59)</f>
        <v>38657500</v>
      </c>
      <c r="D55" s="15">
        <f t="shared" si="21"/>
        <v>50331390</v>
      </c>
      <c r="E55" s="15">
        <f t="shared" si="21"/>
        <v>145465000</v>
      </c>
      <c r="F55" s="15">
        <f t="shared" si="21"/>
        <v>11280000</v>
      </c>
      <c r="G55" s="9">
        <f t="shared" si="21"/>
        <v>245733890</v>
      </c>
    </row>
    <row r="56" spans="2:7" ht="15.75" thickBot="1" x14ac:dyDescent="0.3">
      <c r="B56" s="5" t="s">
        <v>15</v>
      </c>
      <c r="C56" s="16"/>
      <c r="D56" s="16"/>
      <c r="E56" s="16"/>
      <c r="F56" s="16"/>
      <c r="G56" s="10">
        <f>SUM(C56:F56)</f>
        <v>0</v>
      </c>
    </row>
    <row r="57" spans="2:7" ht="15.75" thickBot="1" x14ac:dyDescent="0.3">
      <c r="B57" s="5" t="s">
        <v>7</v>
      </c>
      <c r="C57" s="16">
        <v>1997500</v>
      </c>
      <c r="D57" s="16">
        <v>12088530</v>
      </c>
      <c r="E57" s="16">
        <v>83660000</v>
      </c>
      <c r="F57" s="16">
        <v>3290000</v>
      </c>
      <c r="G57" s="10">
        <f t="shared" ref="G57:G59" si="22">SUM(C57:F57)</f>
        <v>101036030</v>
      </c>
    </row>
    <row r="58" spans="2:7" ht="15.75" thickBot="1" x14ac:dyDescent="0.3">
      <c r="B58" s="5" t="s">
        <v>14</v>
      </c>
      <c r="C58" s="16"/>
      <c r="D58" s="16"/>
      <c r="E58" s="16"/>
      <c r="F58" s="16"/>
      <c r="G58" s="10">
        <f t="shared" si="22"/>
        <v>0</v>
      </c>
    </row>
    <row r="59" spans="2:7" ht="15.75" thickBot="1" x14ac:dyDescent="0.3">
      <c r="B59" s="5" t="s">
        <v>8</v>
      </c>
      <c r="C59" s="16">
        <v>36660000</v>
      </c>
      <c r="D59" s="16">
        <v>38242860</v>
      </c>
      <c r="E59" s="16">
        <v>61805000</v>
      </c>
      <c r="F59" s="16">
        <v>7990000</v>
      </c>
      <c r="G59" s="10">
        <f t="shared" si="22"/>
        <v>144697860</v>
      </c>
    </row>
    <row r="60" spans="2:7" s="13" customFormat="1" ht="15.75" thickBot="1" x14ac:dyDescent="0.3">
      <c r="B60" s="3" t="s">
        <v>12</v>
      </c>
      <c r="C60" s="15">
        <f t="shared" ref="C60:G60" si="23">SUM(C61:C64)</f>
        <v>0</v>
      </c>
      <c r="D60" s="15">
        <f t="shared" si="23"/>
        <v>372575340</v>
      </c>
      <c r="E60" s="15">
        <f t="shared" si="23"/>
        <v>0</v>
      </c>
      <c r="F60" s="15">
        <f t="shared" si="23"/>
        <v>21150000</v>
      </c>
      <c r="G60" s="9">
        <f t="shared" si="23"/>
        <v>393725340</v>
      </c>
    </row>
    <row r="61" spans="2:7" ht="15.75" thickBot="1" x14ac:dyDescent="0.3">
      <c r="B61" s="5" t="s">
        <v>15</v>
      </c>
      <c r="C61" s="16"/>
      <c r="D61" s="16"/>
      <c r="E61" s="16"/>
      <c r="F61" s="16"/>
      <c r="G61" s="10">
        <f>SUM(C61:F61)</f>
        <v>0</v>
      </c>
    </row>
    <row r="62" spans="2:7" ht="15.75" thickBot="1" x14ac:dyDescent="0.3">
      <c r="B62" s="5" t="s">
        <v>7</v>
      </c>
      <c r="C62" s="16"/>
      <c r="D62" s="16">
        <v>81440580</v>
      </c>
      <c r="E62" s="16"/>
      <c r="F62" s="16">
        <v>10340000</v>
      </c>
      <c r="G62" s="10">
        <f t="shared" ref="G62:G64" si="24">SUM(C62:F62)</f>
        <v>91780580</v>
      </c>
    </row>
    <row r="63" spans="2:7" ht="15.75" thickBot="1" x14ac:dyDescent="0.3">
      <c r="B63" s="5" t="s">
        <v>14</v>
      </c>
      <c r="C63" s="16"/>
      <c r="D63" s="16"/>
      <c r="E63" s="16"/>
      <c r="F63" s="16"/>
      <c r="G63" s="10">
        <f t="shared" si="24"/>
        <v>0</v>
      </c>
    </row>
    <row r="64" spans="2:7" ht="15.75" thickBot="1" x14ac:dyDescent="0.3">
      <c r="B64" s="5" t="s">
        <v>8</v>
      </c>
      <c r="C64" s="16"/>
      <c r="D64" s="16">
        <v>291134760</v>
      </c>
      <c r="E64" s="16"/>
      <c r="F64" s="16">
        <v>10810000</v>
      </c>
      <c r="G64" s="10">
        <f t="shared" si="24"/>
        <v>301944760</v>
      </c>
    </row>
    <row r="65" spans="2:7" s="13" customFormat="1" ht="15.75" thickBot="1" x14ac:dyDescent="0.3">
      <c r="B65" s="3" t="s">
        <v>13</v>
      </c>
      <c r="C65" s="15">
        <f t="shared" ref="C65:G65" si="25">SUM(C66:C69)</f>
        <v>0</v>
      </c>
      <c r="D65" s="15">
        <f t="shared" si="25"/>
        <v>243812040</v>
      </c>
      <c r="E65" s="15">
        <f t="shared" si="25"/>
        <v>0</v>
      </c>
      <c r="F65" s="15">
        <f t="shared" si="25"/>
        <v>98230000</v>
      </c>
      <c r="G65" s="9">
        <f t="shared" si="25"/>
        <v>342042040</v>
      </c>
    </row>
    <row r="66" spans="2:7" ht="15.75" thickBot="1" x14ac:dyDescent="0.3">
      <c r="B66" s="5" t="s">
        <v>15</v>
      </c>
      <c r="C66" s="16"/>
      <c r="D66" s="16"/>
      <c r="E66" s="16"/>
      <c r="F66" s="16"/>
      <c r="G66" s="10">
        <f>SUM(C66:F66)</f>
        <v>0</v>
      </c>
    </row>
    <row r="67" spans="2:7" ht="15.75" thickBot="1" x14ac:dyDescent="0.3">
      <c r="B67" s="5" t="s">
        <v>7</v>
      </c>
      <c r="C67" s="16"/>
      <c r="D67" s="16">
        <v>70754700</v>
      </c>
      <c r="E67" s="16"/>
      <c r="F67" s="16">
        <v>42770000</v>
      </c>
      <c r="G67" s="10">
        <f t="shared" ref="G67:G69" si="26">SUM(C67:F67)</f>
        <v>113524700</v>
      </c>
    </row>
    <row r="68" spans="2:7" ht="15.75" thickBot="1" x14ac:dyDescent="0.3">
      <c r="B68" s="5" t="s">
        <v>14</v>
      </c>
      <c r="C68" s="16"/>
      <c r="D68" s="16"/>
      <c r="E68" s="16"/>
      <c r="F68" s="16"/>
      <c r="G68" s="10">
        <f t="shared" si="26"/>
        <v>0</v>
      </c>
    </row>
    <row r="69" spans="2:7" ht="15.75" thickBot="1" x14ac:dyDescent="0.3">
      <c r="B69" s="5" t="s">
        <v>8</v>
      </c>
      <c r="C69" s="16"/>
      <c r="D69" s="16">
        <v>173057340</v>
      </c>
      <c r="E69" s="16"/>
      <c r="F69" s="16">
        <v>55460000</v>
      </c>
      <c r="G69" s="10">
        <f t="shared" si="26"/>
        <v>228517340</v>
      </c>
    </row>
    <row r="70" spans="2:7" ht="15.75" thickBot="1" x14ac:dyDescent="0.3">
      <c r="B70" s="6" t="s">
        <v>5</v>
      </c>
      <c r="C70" s="17">
        <f t="shared" ref="C70:F70" si="27">C65+C60+C55+C50+C45+C40</f>
        <v>57222500</v>
      </c>
      <c r="D70" s="17">
        <f t="shared" si="27"/>
        <v>2188857960</v>
      </c>
      <c r="E70" s="17">
        <f t="shared" si="27"/>
        <v>184710000</v>
      </c>
      <c r="F70" s="17">
        <f t="shared" si="27"/>
        <v>176720000</v>
      </c>
      <c r="G70" s="11">
        <f>G65+G60+G55+G50+G45+G40</f>
        <v>2607510460</v>
      </c>
    </row>
  </sheetData>
  <mergeCells count="2">
    <mergeCell ref="C2:G2"/>
    <mergeCell ref="D38:G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a marzo 2025</vt:lpstr>
      <vt:lpstr>abril a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Hannia Hernández González</cp:lastModifiedBy>
  <dcterms:created xsi:type="dcterms:W3CDTF">2021-03-24T13:49:53Z</dcterms:created>
  <dcterms:modified xsi:type="dcterms:W3CDTF">2025-06-25T18:49:46Z</dcterms:modified>
</cp:coreProperties>
</file>