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8_{ED7EABF3-A3A2-401F-A911-A2336E1EA7EB}" xr6:coauthVersionLast="47" xr6:coauthVersionMax="47" xr10:uidLastSave="{00000000-0000-0000-0000-000000000000}"/>
  <bookViews>
    <workbookView xWindow="20370" yWindow="-2070" windowWidth="21840" windowHeight="13020" firstSheet="2" activeTab="3" xr2:uid="{0AEF0227-5F88-4580-8AA1-5DD785AF5FD1}"/>
  </bookViews>
  <sheets>
    <sheet name="enero a marzo 2024" sheetId="5" r:id="rId1"/>
    <sheet name="abril a junio 2024" sheetId="6" r:id="rId2"/>
    <sheet name="julio a setiembre 2024" sheetId="7" r:id="rId3"/>
    <sheet name="octubre a diciembre 202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8" l="1"/>
  <c r="H68" i="8"/>
  <c r="H69" i="8"/>
  <c r="H66" i="8"/>
  <c r="H62" i="8"/>
  <c r="H63" i="8"/>
  <c r="H64" i="8"/>
  <c r="H61" i="8"/>
  <c r="H57" i="8"/>
  <c r="H58" i="8"/>
  <c r="H59" i="8"/>
  <c r="H56" i="8"/>
  <c r="H52" i="8"/>
  <c r="H53" i="8"/>
  <c r="H54" i="8"/>
  <c r="H51" i="8"/>
  <c r="H47" i="8"/>
  <c r="H48" i="8"/>
  <c r="H49" i="8"/>
  <c r="H46" i="8"/>
  <c r="H42" i="8"/>
  <c r="H43" i="8"/>
  <c r="H44" i="8"/>
  <c r="H41" i="8"/>
  <c r="G65" i="8"/>
  <c r="G60" i="8"/>
  <c r="G55" i="8"/>
  <c r="G50" i="8"/>
  <c r="G45" i="8"/>
  <c r="G40" i="8"/>
  <c r="H31" i="8"/>
  <c r="H32" i="8"/>
  <c r="H33" i="8"/>
  <c r="H30" i="8"/>
  <c r="H26" i="8"/>
  <c r="H27" i="8"/>
  <c r="H28" i="8"/>
  <c r="H25" i="8"/>
  <c r="H24" i="8" s="1"/>
  <c r="H21" i="8"/>
  <c r="H22" i="8"/>
  <c r="H23" i="8"/>
  <c r="H20" i="8"/>
  <c r="H16" i="8"/>
  <c r="H17" i="8"/>
  <c r="H14" i="8" s="1"/>
  <c r="H18" i="8"/>
  <c r="H15" i="8"/>
  <c r="H11" i="8"/>
  <c r="H9" i="8" s="1"/>
  <c r="H12" i="8"/>
  <c r="H13" i="8"/>
  <c r="H10" i="8"/>
  <c r="H6" i="8"/>
  <c r="H7" i="8"/>
  <c r="H8" i="8"/>
  <c r="H5" i="8"/>
  <c r="H60" i="8"/>
  <c r="H55" i="8"/>
  <c r="H29" i="8"/>
  <c r="H19" i="8"/>
  <c r="H4" i="8"/>
  <c r="G34" i="5"/>
  <c r="G32" i="8"/>
  <c r="G29" i="8"/>
  <c r="G30" i="8"/>
  <c r="F29" i="8"/>
  <c r="E29" i="8"/>
  <c r="D29" i="8"/>
  <c r="C29" i="8"/>
  <c r="G27" i="8"/>
  <c r="G25" i="8"/>
  <c r="G24" i="8" s="1"/>
  <c r="F24" i="8"/>
  <c r="E24" i="8"/>
  <c r="D24" i="8"/>
  <c r="C24" i="8"/>
  <c r="G22" i="8"/>
  <c r="G20" i="8"/>
  <c r="G19" i="8"/>
  <c r="F19" i="8"/>
  <c r="E19" i="8"/>
  <c r="D19" i="8"/>
  <c r="C19" i="8"/>
  <c r="G17" i="8"/>
  <c r="G15" i="8"/>
  <c r="G14" i="8"/>
  <c r="F14" i="8"/>
  <c r="E14" i="8"/>
  <c r="D14" i="8"/>
  <c r="C14" i="8"/>
  <c r="G12" i="8"/>
  <c r="G10" i="8"/>
  <c r="G9" i="8" s="1"/>
  <c r="F9" i="8"/>
  <c r="E9" i="8"/>
  <c r="D9" i="8"/>
  <c r="C9" i="8"/>
  <c r="G7" i="8"/>
  <c r="G5" i="8"/>
  <c r="G4" i="8" s="1"/>
  <c r="F4" i="8"/>
  <c r="E4" i="8"/>
  <c r="D4" i="8"/>
  <c r="C4" i="8"/>
  <c r="G31" i="7"/>
  <c r="G32" i="7"/>
  <c r="G33" i="7"/>
  <c r="G30" i="7"/>
  <c r="G26" i="7"/>
  <c r="G27" i="7"/>
  <c r="G28" i="7"/>
  <c r="G25" i="7"/>
  <c r="G21" i="7"/>
  <c r="G22" i="7"/>
  <c r="G23" i="7"/>
  <c r="G20" i="7"/>
  <c r="G16" i="7"/>
  <c r="G17" i="7"/>
  <c r="G18" i="7"/>
  <c r="G15" i="7"/>
  <c r="G11" i="7"/>
  <c r="G12" i="7"/>
  <c r="G13" i="7"/>
  <c r="G10" i="7"/>
  <c r="G6" i="7"/>
  <c r="G7" i="7"/>
  <c r="G8" i="7"/>
  <c r="G5" i="7"/>
  <c r="F65" i="8"/>
  <c r="E65" i="8"/>
  <c r="D65" i="8"/>
  <c r="C65" i="8"/>
  <c r="F60" i="8"/>
  <c r="E60" i="8"/>
  <c r="D60" i="8"/>
  <c r="C60" i="8"/>
  <c r="F55" i="8"/>
  <c r="E55" i="8"/>
  <c r="D55" i="8"/>
  <c r="C55" i="8"/>
  <c r="F50" i="8"/>
  <c r="E50" i="8"/>
  <c r="D50" i="8"/>
  <c r="C50" i="8"/>
  <c r="F45" i="8"/>
  <c r="E45" i="8"/>
  <c r="D45" i="8"/>
  <c r="C45" i="8"/>
  <c r="F40" i="8"/>
  <c r="E40" i="8"/>
  <c r="D40" i="8"/>
  <c r="C40" i="8"/>
  <c r="G69" i="7"/>
  <c r="G68" i="7"/>
  <c r="G67" i="7"/>
  <c r="G66" i="7"/>
  <c r="F65" i="7"/>
  <c r="E65" i="7"/>
  <c r="D65" i="7"/>
  <c r="C65" i="7"/>
  <c r="G64" i="7"/>
  <c r="G63" i="7"/>
  <c r="G62" i="7"/>
  <c r="G61" i="7"/>
  <c r="F60" i="7"/>
  <c r="E60" i="7"/>
  <c r="D60" i="7"/>
  <c r="C60" i="7"/>
  <c r="G59" i="7"/>
  <c r="G58" i="7"/>
  <c r="G57" i="7"/>
  <c r="G56" i="7"/>
  <c r="F55" i="7"/>
  <c r="E55" i="7"/>
  <c r="D55" i="7"/>
  <c r="C55" i="7"/>
  <c r="G54" i="7"/>
  <c r="G53" i="7"/>
  <c r="G52" i="7"/>
  <c r="G51" i="7"/>
  <c r="F50" i="7"/>
  <c r="E50" i="7"/>
  <c r="D50" i="7"/>
  <c r="C50" i="7"/>
  <c r="G49" i="7"/>
  <c r="G45" i="7" s="1"/>
  <c r="G48" i="7"/>
  <c r="G47" i="7"/>
  <c r="G46" i="7"/>
  <c r="F45" i="7"/>
  <c r="E45" i="7"/>
  <c r="D45" i="7"/>
  <c r="C45" i="7"/>
  <c r="G44" i="7"/>
  <c r="G43" i="7"/>
  <c r="G42" i="7"/>
  <c r="G41" i="7"/>
  <c r="F40" i="7"/>
  <c r="E40" i="7"/>
  <c r="D40" i="7"/>
  <c r="C40" i="7"/>
  <c r="G67" i="6"/>
  <c r="G68" i="6"/>
  <c r="G69" i="6"/>
  <c r="G66" i="6"/>
  <c r="G62" i="6"/>
  <c r="G63" i="6"/>
  <c r="G64" i="6"/>
  <c r="G61" i="6"/>
  <c r="G57" i="6"/>
  <c r="G58" i="6"/>
  <c r="G59" i="6"/>
  <c r="G56" i="6"/>
  <c r="G52" i="6"/>
  <c r="G53" i="6"/>
  <c r="G54" i="6"/>
  <c r="G51" i="6"/>
  <c r="G47" i="6"/>
  <c r="G48" i="6"/>
  <c r="G49" i="6"/>
  <c r="G46" i="6"/>
  <c r="G42" i="6"/>
  <c r="G43" i="6"/>
  <c r="G44" i="6"/>
  <c r="G41" i="6"/>
  <c r="G67" i="5"/>
  <c r="G68" i="5"/>
  <c r="G69" i="5"/>
  <c r="G66" i="5"/>
  <c r="G65" i="5" s="1"/>
  <c r="G62" i="5"/>
  <c r="G63" i="5"/>
  <c r="G64" i="5"/>
  <c r="G61" i="5"/>
  <c r="G57" i="5"/>
  <c r="G58" i="5"/>
  <c r="G59" i="5"/>
  <c r="G56" i="5"/>
  <c r="G52" i="5"/>
  <c r="G53" i="5"/>
  <c r="G54" i="5"/>
  <c r="G50" i="5" s="1"/>
  <c r="G51" i="5"/>
  <c r="G47" i="5"/>
  <c r="G48" i="5"/>
  <c r="G49" i="5"/>
  <c r="G46" i="5"/>
  <c r="G45" i="5" s="1"/>
  <c r="G42" i="5"/>
  <c r="G43" i="5"/>
  <c r="G44" i="5"/>
  <c r="G41" i="5"/>
  <c r="G31" i="5"/>
  <c r="G32" i="5"/>
  <c r="G33" i="5"/>
  <c r="G30" i="5"/>
  <c r="G26" i="5"/>
  <c r="G27" i="5"/>
  <c r="G28" i="5"/>
  <c r="G25" i="5"/>
  <c r="G21" i="5"/>
  <c r="G22" i="5"/>
  <c r="G19" i="5" s="1"/>
  <c r="G23" i="5"/>
  <c r="G20" i="5"/>
  <c r="G16" i="5"/>
  <c r="G17" i="5"/>
  <c r="G18" i="5"/>
  <c r="G15" i="5"/>
  <c r="G11" i="5"/>
  <c r="G12" i="5"/>
  <c r="G13" i="5"/>
  <c r="G10" i="5"/>
  <c r="G6" i="5"/>
  <c r="G7" i="5"/>
  <c r="G8" i="5"/>
  <c r="G5" i="5"/>
  <c r="G4" i="5" s="1"/>
  <c r="G31" i="6"/>
  <c r="G32" i="6"/>
  <c r="G33" i="6"/>
  <c r="G30" i="6"/>
  <c r="G26" i="6"/>
  <c r="G27" i="6"/>
  <c r="G28" i="6"/>
  <c r="G25" i="6"/>
  <c r="G21" i="6"/>
  <c r="G22" i="6"/>
  <c r="G23" i="6"/>
  <c r="G20" i="6"/>
  <c r="G16" i="6"/>
  <c r="G17" i="6"/>
  <c r="G18" i="6"/>
  <c r="G15" i="6"/>
  <c r="G11" i="6"/>
  <c r="G12" i="6"/>
  <c r="G13" i="6"/>
  <c r="G10" i="6"/>
  <c r="G7" i="6"/>
  <c r="G8" i="6"/>
  <c r="G6" i="6"/>
  <c r="D29" i="5"/>
  <c r="E29" i="5"/>
  <c r="F29" i="5"/>
  <c r="D24" i="5"/>
  <c r="E24" i="5"/>
  <c r="F24" i="5"/>
  <c r="D19" i="5"/>
  <c r="E19" i="5"/>
  <c r="F19" i="5"/>
  <c r="D14" i="5"/>
  <c r="E14" i="5"/>
  <c r="F14" i="5"/>
  <c r="D9" i="5"/>
  <c r="E9" i="5"/>
  <c r="F9" i="5"/>
  <c r="D4" i="5"/>
  <c r="E4" i="5"/>
  <c r="F4" i="5"/>
  <c r="C29" i="5"/>
  <c r="C24" i="5"/>
  <c r="C19" i="5"/>
  <c r="C14" i="5"/>
  <c r="C9" i="5"/>
  <c r="C4" i="5"/>
  <c r="D65" i="5"/>
  <c r="E65" i="5"/>
  <c r="F65" i="5"/>
  <c r="C65" i="5"/>
  <c r="D60" i="5"/>
  <c r="E60" i="5"/>
  <c r="F60" i="5"/>
  <c r="C60" i="5"/>
  <c r="D55" i="5"/>
  <c r="E55" i="5"/>
  <c r="F55" i="5"/>
  <c r="G55" i="5"/>
  <c r="C55" i="5"/>
  <c r="D50" i="5"/>
  <c r="E50" i="5"/>
  <c r="F50" i="5"/>
  <c r="C50" i="5"/>
  <c r="D45" i="5"/>
  <c r="E45" i="5"/>
  <c r="F45" i="5"/>
  <c r="D40" i="5"/>
  <c r="E40" i="5"/>
  <c r="F40" i="5"/>
  <c r="G40" i="5"/>
  <c r="C40" i="5"/>
  <c r="C45" i="5"/>
  <c r="C29" i="7"/>
  <c r="C24" i="7"/>
  <c r="C19" i="7"/>
  <c r="C14" i="7"/>
  <c r="C9" i="7"/>
  <c r="C4" i="7"/>
  <c r="C65" i="6"/>
  <c r="C70" i="6" s="1"/>
  <c r="C60" i="6"/>
  <c r="C55" i="6"/>
  <c r="C50" i="6"/>
  <c r="C45" i="6"/>
  <c r="C40" i="6"/>
  <c r="C29" i="6"/>
  <c r="C24" i="6"/>
  <c r="C19" i="6"/>
  <c r="C14" i="6"/>
  <c r="C9" i="6"/>
  <c r="C4" i="6"/>
  <c r="F29" i="7"/>
  <c r="E29" i="7"/>
  <c r="D29" i="7"/>
  <c r="F24" i="7"/>
  <c r="E24" i="7"/>
  <c r="D24" i="7"/>
  <c r="F19" i="7"/>
  <c r="E19" i="7"/>
  <c r="D19" i="7"/>
  <c r="F14" i="7"/>
  <c r="E14" i="7"/>
  <c r="D14" i="7"/>
  <c r="F9" i="7"/>
  <c r="E9" i="7"/>
  <c r="D9" i="7"/>
  <c r="F4" i="7"/>
  <c r="E4" i="7"/>
  <c r="D4" i="7"/>
  <c r="F65" i="6"/>
  <c r="E65" i="6"/>
  <c r="D65" i="6"/>
  <c r="F60" i="6"/>
  <c r="E60" i="6"/>
  <c r="D60" i="6"/>
  <c r="F55" i="6"/>
  <c r="E55" i="6"/>
  <c r="D55" i="6"/>
  <c r="F50" i="6"/>
  <c r="E50" i="6"/>
  <c r="D50" i="6"/>
  <c r="F45" i="6"/>
  <c r="E45" i="6"/>
  <c r="D45" i="6"/>
  <c r="F40" i="6"/>
  <c r="E40" i="6"/>
  <c r="D40" i="6"/>
  <c r="F29" i="6"/>
  <c r="E29" i="6"/>
  <c r="D29" i="6"/>
  <c r="F24" i="6"/>
  <c r="E24" i="6"/>
  <c r="D24" i="6"/>
  <c r="F19" i="6"/>
  <c r="E19" i="6"/>
  <c r="D19" i="6"/>
  <c r="F14" i="6"/>
  <c r="E14" i="6"/>
  <c r="D14" i="6"/>
  <c r="F9" i="6"/>
  <c r="E9" i="6"/>
  <c r="D9" i="6"/>
  <c r="G5" i="6"/>
  <c r="F4" i="6"/>
  <c r="E4" i="6"/>
  <c r="D4" i="6"/>
  <c r="H50" i="8" l="1"/>
  <c r="G70" i="8"/>
  <c r="H45" i="8"/>
  <c r="H65" i="8"/>
  <c r="H40" i="8"/>
  <c r="H34" i="8"/>
  <c r="G65" i="7"/>
  <c r="G60" i="7"/>
  <c r="G55" i="7"/>
  <c r="C70" i="7"/>
  <c r="G50" i="7"/>
  <c r="G40" i="7"/>
  <c r="C34" i="7"/>
  <c r="G9" i="5"/>
  <c r="G29" i="5"/>
  <c r="G14" i="5"/>
  <c r="G60" i="5"/>
  <c r="G24" i="5"/>
  <c r="C70" i="5"/>
  <c r="C34" i="8"/>
  <c r="C70" i="8"/>
  <c r="C34" i="6"/>
  <c r="C34" i="5"/>
  <c r="D34" i="8"/>
  <c r="F70" i="8"/>
  <c r="E70" i="8"/>
  <c r="E34" i="8"/>
  <c r="D70" i="8"/>
  <c r="F34" i="8"/>
  <c r="G29" i="7"/>
  <c r="G14" i="7"/>
  <c r="D34" i="7"/>
  <c r="D70" i="7"/>
  <c r="G9" i="7"/>
  <c r="E34" i="7"/>
  <c r="G19" i="7"/>
  <c r="F34" i="7"/>
  <c r="E70" i="7"/>
  <c r="G24" i="7"/>
  <c r="F70" i="7"/>
  <c r="G60" i="6"/>
  <c r="G14" i="6"/>
  <c r="G24" i="6"/>
  <c r="E70" i="6"/>
  <c r="F70" i="6"/>
  <c r="G9" i="6"/>
  <c r="G19" i="6"/>
  <c r="E34" i="6"/>
  <c r="G65" i="6"/>
  <c r="G40" i="6"/>
  <c r="D70" i="6"/>
  <c r="G50" i="6"/>
  <c r="G4" i="6"/>
  <c r="G29" i="6"/>
  <c r="F34" i="6"/>
  <c r="G45" i="6"/>
  <c r="D34" i="6"/>
  <c r="G55" i="6"/>
  <c r="H70" i="8" l="1"/>
  <c r="G70" i="7"/>
  <c r="G34" i="8"/>
  <c r="G70" i="6"/>
  <c r="G34" i="6"/>
  <c r="F70" i="5"/>
  <c r="E70" i="5"/>
  <c r="D70" i="5"/>
  <c r="D34" i="5"/>
  <c r="E34" i="5"/>
  <c r="F34" i="5"/>
  <c r="G70" i="5" l="1"/>
  <c r="G4" i="7"/>
  <c r="G34" i="7" s="1"/>
</calcChain>
</file>

<file path=xl/sharedStrings.xml><?xml version="1.0" encoding="utf-8"?>
<sst xmlns="http://schemas.openxmlformats.org/spreadsheetml/2006/main" count="314" uniqueCount="27">
  <si>
    <t>Región</t>
  </si>
  <si>
    <t>Inversion</t>
  </si>
  <si>
    <t>Empleate</t>
  </si>
  <si>
    <t>Indigenas (Ley 8783)</t>
  </si>
  <si>
    <t>Obra Comunal</t>
  </si>
  <si>
    <t>Total general</t>
  </si>
  <si>
    <t>Región Brunca</t>
  </si>
  <si>
    <t>Hombre</t>
  </si>
  <si>
    <t>Mujer</t>
  </si>
  <si>
    <t>Región Central</t>
  </si>
  <si>
    <t>Región Chorotega</t>
  </si>
  <si>
    <t>Región Huetar Atlántica</t>
  </si>
  <si>
    <t>Región Huetar Norte</t>
  </si>
  <si>
    <t>Región Pacífico Central</t>
  </si>
  <si>
    <t>Intersex</t>
  </si>
  <si>
    <t>Desconocido</t>
  </si>
  <si>
    <t>Suma del Monto</t>
  </si>
  <si>
    <t>Personas beneficiadas por PRONAE enero a marzo 2024</t>
  </si>
  <si>
    <t>Personas beneficiadas por PRONAE abril a junio 2024</t>
  </si>
  <si>
    <t>BAE</t>
  </si>
  <si>
    <t>Inversión por PRONAE abril a junio 2024</t>
  </si>
  <si>
    <t>Inversión por PRONAE enero a marzo 2024</t>
  </si>
  <si>
    <t>Personas beneficiadas por PRONAE julio a setiembre 2024</t>
  </si>
  <si>
    <t>Inversión por PRONAE julio a setiembre 2024</t>
  </si>
  <si>
    <t>Personas beneficiadas por PRONAE octubre a diciembre 2024</t>
  </si>
  <si>
    <t>Inversión por PRONAE octubre a diciembre 2024</t>
  </si>
  <si>
    <t>Empleate PpR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</si>
</sst>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39" fontId="4" fillId="0" borderId="3" xfId="1" applyNumberFormat="1" applyFont="1" applyBorder="1"/>
    <xf numFmtId="39" fontId="2" fillId="0" borderId="3" xfId="1" applyNumberFormat="1" applyFont="1" applyBorder="1"/>
    <xf numFmtId="39" fontId="4" fillId="3" borderId="3" xfId="1" applyNumberFormat="1" applyFont="1" applyFill="1" applyBorder="1"/>
    <xf numFmtId="0" fontId="4" fillId="3" borderId="3" xfId="1" applyNumberFormat="1" applyFont="1" applyFill="1" applyBorder="1" applyAlignment="1">
      <alignment horizontal="center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9" fontId="4" fillId="0" borderId="3" xfId="1" applyNumberFormat="1" applyFont="1" applyBorder="1" applyAlignment="1">
      <alignment horizontal="center"/>
    </xf>
    <xf numFmtId="39" fontId="2" fillId="0" borderId="3" xfId="1" applyNumberFormat="1" applyFont="1" applyBorder="1" applyAlignment="1">
      <alignment horizontal="center"/>
    </xf>
    <xf numFmtId="39" fontId="4" fillId="3" borderId="3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7810-5149-407F-AF00-B6E35B4B0413}">
  <dimension ref="B1:G70"/>
  <sheetViews>
    <sheetView showGridLines="0" topLeftCell="A34" workbookViewId="0">
      <selection activeCell="J31" sqref="J31"/>
    </sheetView>
  </sheetViews>
  <sheetFormatPr baseColWidth="10" defaultRowHeight="15" x14ac:dyDescent="0.25"/>
  <cols>
    <col min="2" max="2" width="22.140625" style="1" bestFit="1" customWidth="1"/>
    <col min="3" max="3" width="14.85546875" style="1" customWidth="1"/>
    <col min="4" max="4" width="15.28515625" style="1" bestFit="1" customWidth="1"/>
    <col min="5" max="6" width="14" style="1" bestFit="1" customWidth="1"/>
    <col min="7" max="7" width="16.28515625" style="1" bestFit="1" customWidth="1"/>
  </cols>
  <sheetData>
    <row r="1" spans="2:7" ht="15.75" thickBot="1" x14ac:dyDescent="0.3"/>
    <row r="2" spans="2:7" ht="15.75" customHeight="1" thickBot="1" x14ac:dyDescent="0.3">
      <c r="B2" s="2" t="s">
        <v>0</v>
      </c>
      <c r="C2" s="22" t="s">
        <v>17</v>
      </c>
      <c r="D2" s="23"/>
      <c r="E2" s="23"/>
      <c r="F2" s="23"/>
      <c r="G2" s="24"/>
    </row>
    <row r="3" spans="2:7" ht="23.25" thickBot="1" x14ac:dyDescent="0.3">
      <c r="B3" s="2" t="s">
        <v>1</v>
      </c>
      <c r="C3" s="21" t="s">
        <v>19</v>
      </c>
      <c r="D3" s="15" t="s">
        <v>2</v>
      </c>
      <c r="E3" s="15" t="s">
        <v>3</v>
      </c>
      <c r="F3" s="15" t="s">
        <v>4</v>
      </c>
      <c r="G3" s="15" t="s">
        <v>5</v>
      </c>
    </row>
    <row r="4" spans="2:7" s="14" customFormat="1" ht="15.75" thickBot="1" x14ac:dyDescent="0.3">
      <c r="B4" s="4" t="s">
        <v>6</v>
      </c>
      <c r="C4" s="8">
        <f>SUM(C5:C8)</f>
        <v>0</v>
      </c>
      <c r="D4" s="8">
        <f t="shared" ref="D4:G4" si="0">SUM(D5:D8)</f>
        <v>0</v>
      </c>
      <c r="E4" s="8">
        <f t="shared" si="0"/>
        <v>91</v>
      </c>
      <c r="F4" s="8">
        <f t="shared" si="0"/>
        <v>0</v>
      </c>
      <c r="G4" s="8">
        <f t="shared" si="0"/>
        <v>91</v>
      </c>
    </row>
    <row r="5" spans="2:7" ht="15.75" thickBot="1" x14ac:dyDescent="0.3">
      <c r="B5" s="6" t="s">
        <v>15</v>
      </c>
      <c r="C5" s="5"/>
      <c r="D5" s="5"/>
      <c r="E5" s="5"/>
      <c r="F5" s="5"/>
      <c r="G5" s="5">
        <f>SUM(C5:F5)</f>
        <v>0</v>
      </c>
    </row>
    <row r="6" spans="2:7" ht="15.75" thickBot="1" x14ac:dyDescent="0.3">
      <c r="B6" s="6" t="s">
        <v>7</v>
      </c>
      <c r="C6" s="5"/>
      <c r="D6" s="5"/>
      <c r="E6" s="5">
        <v>38</v>
      </c>
      <c r="F6" s="5"/>
      <c r="G6" s="5">
        <f t="shared" ref="G6:G8" si="1">SUM(C6:F6)</f>
        <v>38</v>
      </c>
    </row>
    <row r="7" spans="2:7" ht="15.75" thickBot="1" x14ac:dyDescent="0.3">
      <c r="B7" s="6" t="s">
        <v>14</v>
      </c>
      <c r="C7" s="5"/>
      <c r="D7" s="5"/>
      <c r="E7" s="5"/>
      <c r="F7" s="5"/>
      <c r="G7" s="5">
        <f t="shared" si="1"/>
        <v>0</v>
      </c>
    </row>
    <row r="8" spans="2:7" ht="15.75" thickBot="1" x14ac:dyDescent="0.3">
      <c r="B8" s="6" t="s">
        <v>8</v>
      </c>
      <c r="C8" s="5"/>
      <c r="D8" s="5"/>
      <c r="E8" s="5">
        <v>53</v>
      </c>
      <c r="F8" s="5"/>
      <c r="G8" s="5">
        <f t="shared" si="1"/>
        <v>53</v>
      </c>
    </row>
    <row r="9" spans="2:7" s="14" customFormat="1" ht="15.75" thickBot="1" x14ac:dyDescent="0.3">
      <c r="B9" s="4" t="s">
        <v>9</v>
      </c>
      <c r="C9" s="8">
        <f>SUM(C10:C13)</f>
        <v>0</v>
      </c>
      <c r="D9" s="8">
        <f t="shared" ref="D9:G9" si="2">SUM(D10:D13)</f>
        <v>690</v>
      </c>
      <c r="E9" s="8">
        <f t="shared" si="2"/>
        <v>0</v>
      </c>
      <c r="F9" s="8">
        <f t="shared" si="2"/>
        <v>0</v>
      </c>
      <c r="G9" s="8">
        <f t="shared" si="2"/>
        <v>690</v>
      </c>
    </row>
    <row r="10" spans="2:7" ht="15.75" thickBot="1" x14ac:dyDescent="0.3">
      <c r="B10" s="6" t="s">
        <v>15</v>
      </c>
      <c r="C10" s="5"/>
      <c r="D10" s="5"/>
      <c r="E10" s="5"/>
      <c r="F10" s="5"/>
      <c r="G10" s="5">
        <f>SUM(C10:F10)</f>
        <v>0</v>
      </c>
    </row>
    <row r="11" spans="2:7" ht="15.75" thickBot="1" x14ac:dyDescent="0.3">
      <c r="B11" s="6" t="s">
        <v>7</v>
      </c>
      <c r="C11" s="5"/>
      <c r="D11" s="5">
        <v>156</v>
      </c>
      <c r="E11" s="5"/>
      <c r="F11" s="5"/>
      <c r="G11" s="5">
        <f t="shared" ref="G11:G13" si="3">SUM(C11:F11)</f>
        <v>156</v>
      </c>
    </row>
    <row r="12" spans="2:7" ht="15.75" thickBot="1" x14ac:dyDescent="0.3">
      <c r="B12" s="6" t="s">
        <v>14</v>
      </c>
      <c r="C12" s="5"/>
      <c r="D12" s="5">
        <v>1</v>
      </c>
      <c r="E12" s="5"/>
      <c r="F12" s="5"/>
      <c r="G12" s="5">
        <f t="shared" si="3"/>
        <v>1</v>
      </c>
    </row>
    <row r="13" spans="2:7" ht="15.75" thickBot="1" x14ac:dyDescent="0.3">
      <c r="B13" s="6" t="s">
        <v>8</v>
      </c>
      <c r="C13" s="5"/>
      <c r="D13" s="5">
        <v>533</v>
      </c>
      <c r="E13" s="5"/>
      <c r="F13" s="5"/>
      <c r="G13" s="5">
        <f t="shared" si="3"/>
        <v>533</v>
      </c>
    </row>
    <row r="14" spans="2:7" s="14" customFormat="1" ht="15.75" thickBot="1" x14ac:dyDescent="0.3">
      <c r="B14" s="4" t="s">
        <v>10</v>
      </c>
      <c r="C14" s="8">
        <f>SUM(C15:C18)</f>
        <v>0</v>
      </c>
      <c r="D14" s="8">
        <f t="shared" ref="D14:G14" si="4">SUM(D15:D18)</f>
        <v>146</v>
      </c>
      <c r="E14" s="8">
        <f t="shared" si="4"/>
        <v>0</v>
      </c>
      <c r="F14" s="8">
        <f t="shared" si="4"/>
        <v>0</v>
      </c>
      <c r="G14" s="8">
        <f t="shared" si="4"/>
        <v>146</v>
      </c>
    </row>
    <row r="15" spans="2:7" ht="15.75" thickBot="1" x14ac:dyDescent="0.3">
      <c r="B15" s="6" t="s">
        <v>15</v>
      </c>
      <c r="C15" s="5"/>
      <c r="D15" s="5"/>
      <c r="E15" s="5"/>
      <c r="F15" s="5"/>
      <c r="G15" s="5">
        <f>SUM(C15:F15)</f>
        <v>0</v>
      </c>
    </row>
    <row r="16" spans="2:7" ht="15.75" thickBot="1" x14ac:dyDescent="0.3">
      <c r="B16" s="6" t="s">
        <v>7</v>
      </c>
      <c r="C16" s="5"/>
      <c r="D16" s="5">
        <v>41</v>
      </c>
      <c r="E16" s="5"/>
      <c r="F16" s="5"/>
      <c r="G16" s="5">
        <f t="shared" ref="G16:G18" si="5">SUM(C16:F16)</f>
        <v>41</v>
      </c>
    </row>
    <row r="17" spans="2:7" ht="15.75" thickBot="1" x14ac:dyDescent="0.3">
      <c r="B17" s="6" t="s">
        <v>14</v>
      </c>
      <c r="C17" s="5"/>
      <c r="D17" s="5"/>
      <c r="E17" s="5"/>
      <c r="F17" s="5"/>
      <c r="G17" s="5">
        <f t="shared" si="5"/>
        <v>0</v>
      </c>
    </row>
    <row r="18" spans="2:7" ht="15.75" thickBot="1" x14ac:dyDescent="0.3">
      <c r="B18" s="6" t="s">
        <v>8</v>
      </c>
      <c r="C18" s="5"/>
      <c r="D18" s="5">
        <v>105</v>
      </c>
      <c r="E18" s="5"/>
      <c r="F18" s="5"/>
      <c r="G18" s="5">
        <f t="shared" si="5"/>
        <v>105</v>
      </c>
    </row>
    <row r="19" spans="2:7" s="14" customFormat="1" ht="15.75" thickBot="1" x14ac:dyDescent="0.3">
      <c r="B19" s="4" t="s">
        <v>11</v>
      </c>
      <c r="C19" s="8">
        <f>SUM(C20:C23)</f>
        <v>0</v>
      </c>
      <c r="D19" s="8">
        <f t="shared" ref="D19:G19" si="6">SUM(D20:D23)</f>
        <v>77</v>
      </c>
      <c r="E19" s="8">
        <f t="shared" si="6"/>
        <v>51</v>
      </c>
      <c r="F19" s="8">
        <f t="shared" si="6"/>
        <v>0</v>
      </c>
      <c r="G19" s="8">
        <f t="shared" si="6"/>
        <v>128</v>
      </c>
    </row>
    <row r="20" spans="2:7" ht="15.75" thickBot="1" x14ac:dyDescent="0.3">
      <c r="B20" s="6" t="s">
        <v>15</v>
      </c>
      <c r="C20" s="5"/>
      <c r="D20" s="5"/>
      <c r="E20" s="5"/>
      <c r="F20" s="5"/>
      <c r="G20" s="5">
        <f>SUM(C20:F20)</f>
        <v>0</v>
      </c>
    </row>
    <row r="21" spans="2:7" ht="15.75" thickBot="1" x14ac:dyDescent="0.3">
      <c r="B21" s="6" t="s">
        <v>7</v>
      </c>
      <c r="C21" s="5"/>
      <c r="D21" s="5">
        <v>6</v>
      </c>
      <c r="E21" s="5">
        <v>34</v>
      </c>
      <c r="F21" s="5"/>
      <c r="G21" s="5">
        <f t="shared" ref="G21:G23" si="7">SUM(C21:F21)</f>
        <v>40</v>
      </c>
    </row>
    <row r="22" spans="2:7" ht="15.75" thickBot="1" x14ac:dyDescent="0.3">
      <c r="B22" s="6" t="s">
        <v>14</v>
      </c>
      <c r="C22" s="5"/>
      <c r="D22" s="5"/>
      <c r="E22" s="5"/>
      <c r="F22" s="5"/>
      <c r="G22" s="5">
        <f t="shared" si="7"/>
        <v>0</v>
      </c>
    </row>
    <row r="23" spans="2:7" ht="15.75" thickBot="1" x14ac:dyDescent="0.3">
      <c r="B23" s="6" t="s">
        <v>8</v>
      </c>
      <c r="C23" s="5"/>
      <c r="D23" s="5">
        <v>71</v>
      </c>
      <c r="E23" s="5">
        <v>17</v>
      </c>
      <c r="F23" s="5"/>
      <c r="G23" s="5">
        <f t="shared" si="7"/>
        <v>88</v>
      </c>
    </row>
    <row r="24" spans="2:7" s="14" customFormat="1" ht="15.75" thickBot="1" x14ac:dyDescent="0.3">
      <c r="B24" s="4" t="s">
        <v>12</v>
      </c>
      <c r="C24" s="8">
        <f>SUM(C25:C28)</f>
        <v>0</v>
      </c>
      <c r="D24" s="8">
        <f t="shared" ref="D24:G24" si="8">SUM(D25:D28)</f>
        <v>40</v>
      </c>
      <c r="E24" s="8">
        <f t="shared" si="8"/>
        <v>0</v>
      </c>
      <c r="F24" s="8">
        <f t="shared" si="8"/>
        <v>18</v>
      </c>
      <c r="G24" s="8">
        <f t="shared" si="8"/>
        <v>58</v>
      </c>
    </row>
    <row r="25" spans="2:7" ht="15.75" thickBot="1" x14ac:dyDescent="0.3">
      <c r="B25" s="6" t="s">
        <v>15</v>
      </c>
      <c r="C25" s="5"/>
      <c r="D25" s="5"/>
      <c r="E25" s="5"/>
      <c r="F25" s="5"/>
      <c r="G25" s="5">
        <f>SUM(C25:F25)</f>
        <v>0</v>
      </c>
    </row>
    <row r="26" spans="2:7" ht="15.75" thickBot="1" x14ac:dyDescent="0.3">
      <c r="B26" s="6" t="s">
        <v>7</v>
      </c>
      <c r="C26" s="5"/>
      <c r="D26" s="5">
        <v>17</v>
      </c>
      <c r="E26" s="5"/>
      <c r="F26" s="5">
        <v>7</v>
      </c>
      <c r="G26" s="5">
        <f t="shared" ref="G26:G28" si="9">SUM(C26:F26)</f>
        <v>24</v>
      </c>
    </row>
    <row r="27" spans="2:7" ht="15.75" thickBot="1" x14ac:dyDescent="0.3">
      <c r="B27" s="6" t="s">
        <v>14</v>
      </c>
      <c r="C27" s="5"/>
      <c r="D27" s="5"/>
      <c r="E27" s="5"/>
      <c r="F27" s="5"/>
      <c r="G27" s="5">
        <f t="shared" si="9"/>
        <v>0</v>
      </c>
    </row>
    <row r="28" spans="2:7" ht="15.75" thickBot="1" x14ac:dyDescent="0.3">
      <c r="B28" s="6" t="s">
        <v>8</v>
      </c>
      <c r="C28" s="5"/>
      <c r="D28" s="5">
        <v>23</v>
      </c>
      <c r="E28" s="5"/>
      <c r="F28" s="5">
        <v>11</v>
      </c>
      <c r="G28" s="5">
        <f t="shared" si="9"/>
        <v>34</v>
      </c>
    </row>
    <row r="29" spans="2:7" s="14" customFormat="1" ht="15.75" thickBot="1" x14ac:dyDescent="0.3">
      <c r="B29" s="4" t="s">
        <v>13</v>
      </c>
      <c r="C29" s="8">
        <f>SUM(C30:C33)</f>
        <v>0</v>
      </c>
      <c r="D29" s="8">
        <f t="shared" ref="D29:G29" si="10">SUM(D30:D33)</f>
        <v>0</v>
      </c>
      <c r="E29" s="8">
        <f t="shared" si="10"/>
        <v>0</v>
      </c>
      <c r="F29" s="8">
        <f t="shared" si="10"/>
        <v>89</v>
      </c>
      <c r="G29" s="8">
        <f t="shared" si="10"/>
        <v>89</v>
      </c>
    </row>
    <row r="30" spans="2:7" ht="15.75" thickBot="1" x14ac:dyDescent="0.3">
      <c r="B30" s="6" t="s">
        <v>15</v>
      </c>
      <c r="C30" s="5"/>
      <c r="D30" s="5"/>
      <c r="E30" s="5"/>
      <c r="F30" s="5"/>
      <c r="G30" s="5">
        <f>SUM(C30:F30)</f>
        <v>0</v>
      </c>
    </row>
    <row r="31" spans="2:7" ht="15.75" thickBot="1" x14ac:dyDescent="0.3">
      <c r="B31" s="6" t="s">
        <v>7</v>
      </c>
      <c r="C31" s="5"/>
      <c r="D31" s="5"/>
      <c r="E31" s="5"/>
      <c r="F31" s="5">
        <v>15</v>
      </c>
      <c r="G31" s="5">
        <f t="shared" ref="G31:G33" si="11">SUM(C31:F31)</f>
        <v>15</v>
      </c>
    </row>
    <row r="32" spans="2:7" ht="15.75" thickBot="1" x14ac:dyDescent="0.3">
      <c r="B32" s="6" t="s">
        <v>14</v>
      </c>
      <c r="C32" s="5"/>
      <c r="D32" s="5"/>
      <c r="E32" s="5"/>
      <c r="F32" s="5"/>
      <c r="G32" s="5">
        <f t="shared" si="11"/>
        <v>0</v>
      </c>
    </row>
    <row r="33" spans="2:7" ht="15.75" thickBot="1" x14ac:dyDescent="0.3">
      <c r="B33" s="6" t="s">
        <v>8</v>
      </c>
      <c r="C33" s="5"/>
      <c r="D33" s="5"/>
      <c r="E33" s="5"/>
      <c r="F33" s="5">
        <v>74</v>
      </c>
      <c r="G33" s="5">
        <f t="shared" si="11"/>
        <v>74</v>
      </c>
    </row>
    <row r="34" spans="2:7" ht="15.75" thickBot="1" x14ac:dyDescent="0.3">
      <c r="B34" s="7" t="s">
        <v>5</v>
      </c>
      <c r="C34" s="13">
        <f>C29+C24+C19+C14+C9+C4</f>
        <v>0</v>
      </c>
      <c r="D34" s="13">
        <f>D29+D24+D19+D14+D9+D4</f>
        <v>953</v>
      </c>
      <c r="E34" s="13">
        <f>E29+E24+E19+E14+E9+E4</f>
        <v>142</v>
      </c>
      <c r="F34" s="13">
        <f>F29+F24+F19+F14+F9+F4</f>
        <v>107</v>
      </c>
      <c r="G34" s="13">
        <f>G29+G24+G19+G14+G9+G4</f>
        <v>1202</v>
      </c>
    </row>
    <row r="37" spans="2:7" ht="15.75" thickBot="1" x14ac:dyDescent="0.3"/>
    <row r="38" spans="2:7" ht="15.75" customHeight="1" thickBot="1" x14ac:dyDescent="0.3">
      <c r="B38" s="2" t="s">
        <v>16</v>
      </c>
      <c r="C38" s="22" t="s">
        <v>21</v>
      </c>
      <c r="D38" s="23"/>
      <c r="E38" s="23"/>
      <c r="F38" s="23"/>
      <c r="G38" s="24"/>
    </row>
    <row r="39" spans="2:7" ht="23.25" thickBot="1" x14ac:dyDescent="0.3">
      <c r="B39" s="2" t="s">
        <v>1</v>
      </c>
      <c r="C39" s="21" t="s">
        <v>19</v>
      </c>
      <c r="D39" s="15" t="s">
        <v>2</v>
      </c>
      <c r="E39" s="15" t="s">
        <v>3</v>
      </c>
      <c r="F39" s="15" t="s">
        <v>4</v>
      </c>
      <c r="G39" s="15" t="s">
        <v>5</v>
      </c>
    </row>
    <row r="40" spans="2:7" s="14" customFormat="1" ht="15.75" thickBot="1" x14ac:dyDescent="0.3">
      <c r="B40" s="4" t="s">
        <v>6</v>
      </c>
      <c r="C40" s="10">
        <f>SUM(C41:C44)</f>
        <v>0</v>
      </c>
      <c r="D40" s="10">
        <f t="shared" ref="D40:G40" si="12">SUM(D41:D44)</f>
        <v>647634000</v>
      </c>
      <c r="E40" s="10">
        <f t="shared" si="12"/>
        <v>42770000</v>
      </c>
      <c r="F40" s="10">
        <f t="shared" si="12"/>
        <v>0</v>
      </c>
      <c r="G40" s="10">
        <f t="shared" si="12"/>
        <v>690404000</v>
      </c>
    </row>
    <row r="41" spans="2:7" ht="15.75" thickBot="1" x14ac:dyDescent="0.3">
      <c r="B41" s="6" t="s">
        <v>15</v>
      </c>
      <c r="C41" s="11"/>
      <c r="D41" s="11"/>
      <c r="E41" s="11"/>
      <c r="F41" s="11"/>
      <c r="G41" s="11">
        <f>SUM(C41:F41)</f>
        <v>0</v>
      </c>
    </row>
    <row r="42" spans="2:7" ht="15.75" thickBot="1" x14ac:dyDescent="0.3">
      <c r="B42" s="6" t="s">
        <v>7</v>
      </c>
      <c r="C42" s="11"/>
      <c r="D42" s="11">
        <v>125166000</v>
      </c>
      <c r="E42" s="11">
        <v>17860000</v>
      </c>
      <c r="F42" s="11"/>
      <c r="G42" s="11">
        <f t="shared" ref="G42:G44" si="13">SUM(C42:F42)</f>
        <v>143026000</v>
      </c>
    </row>
    <row r="43" spans="2:7" ht="15.75" thickBot="1" x14ac:dyDescent="0.3">
      <c r="B43" s="6" t="s">
        <v>14</v>
      </c>
      <c r="C43" s="11"/>
      <c r="D43" s="11">
        <v>1173000</v>
      </c>
      <c r="E43" s="11"/>
      <c r="F43" s="11"/>
      <c r="G43" s="11">
        <f t="shared" si="13"/>
        <v>1173000</v>
      </c>
    </row>
    <row r="44" spans="2:7" ht="15.75" thickBot="1" x14ac:dyDescent="0.3">
      <c r="B44" s="6" t="s">
        <v>8</v>
      </c>
      <c r="C44" s="11"/>
      <c r="D44" s="11">
        <v>521295000</v>
      </c>
      <c r="E44" s="11">
        <v>24910000</v>
      </c>
      <c r="F44" s="11"/>
      <c r="G44" s="11">
        <f t="shared" si="13"/>
        <v>546205000</v>
      </c>
    </row>
    <row r="45" spans="2:7" s="14" customFormat="1" ht="15.75" thickBot="1" x14ac:dyDescent="0.3">
      <c r="B45" s="4" t="s">
        <v>9</v>
      </c>
      <c r="C45" s="10">
        <f>SUM(C46:C49)</f>
        <v>1265000</v>
      </c>
      <c r="D45" s="10">
        <f t="shared" ref="D45:G45" si="14">SUM(D46:D49)</f>
        <v>2308620780</v>
      </c>
      <c r="E45" s="10">
        <f t="shared" si="14"/>
        <v>0</v>
      </c>
      <c r="F45" s="10">
        <f t="shared" si="14"/>
        <v>0</v>
      </c>
      <c r="G45" s="10">
        <f t="shared" si="14"/>
        <v>2309885780</v>
      </c>
    </row>
    <row r="46" spans="2:7" ht="15.75" thickBot="1" x14ac:dyDescent="0.3">
      <c r="B46" s="6" t="s">
        <v>15</v>
      </c>
      <c r="C46" s="11"/>
      <c r="D46" s="11"/>
      <c r="E46" s="11"/>
      <c r="F46" s="11"/>
      <c r="G46" s="11">
        <f>SUM(C46:F46)</f>
        <v>0</v>
      </c>
    </row>
    <row r="47" spans="2:7" ht="15.75" thickBot="1" x14ac:dyDescent="0.3">
      <c r="B47" s="6" t="s">
        <v>7</v>
      </c>
      <c r="C47" s="11">
        <v>230000</v>
      </c>
      <c r="D47" s="11">
        <v>639195570</v>
      </c>
      <c r="E47" s="11"/>
      <c r="F47" s="11"/>
      <c r="G47" s="11">
        <f t="shared" ref="G47:G49" si="15">SUM(C47:F47)</f>
        <v>639425570</v>
      </c>
    </row>
    <row r="48" spans="2:7" ht="15.75" thickBot="1" x14ac:dyDescent="0.3">
      <c r="B48" s="6" t="s">
        <v>14</v>
      </c>
      <c r="C48" s="11"/>
      <c r="D48" s="11">
        <v>707520</v>
      </c>
      <c r="E48" s="11"/>
      <c r="F48" s="11"/>
      <c r="G48" s="11">
        <f t="shared" si="15"/>
        <v>707520</v>
      </c>
    </row>
    <row r="49" spans="2:7" ht="15.75" thickBot="1" x14ac:dyDescent="0.3">
      <c r="B49" s="6" t="s">
        <v>8</v>
      </c>
      <c r="C49" s="11">
        <v>1035000</v>
      </c>
      <c r="D49" s="11">
        <v>1668717690</v>
      </c>
      <c r="E49" s="11"/>
      <c r="F49" s="11"/>
      <c r="G49" s="11">
        <f t="shared" si="15"/>
        <v>1669752690</v>
      </c>
    </row>
    <row r="50" spans="2:7" s="14" customFormat="1" ht="15.75" thickBot="1" x14ac:dyDescent="0.3">
      <c r="B50" s="4" t="s">
        <v>10</v>
      </c>
      <c r="C50" s="10">
        <f>SUM(C51:C54)</f>
        <v>0</v>
      </c>
      <c r="D50" s="10">
        <f t="shared" ref="D50:G50" si="16">SUM(D51:D54)</f>
        <v>846240700</v>
      </c>
      <c r="E50" s="10">
        <f t="shared" si="16"/>
        <v>0</v>
      </c>
      <c r="F50" s="10">
        <f t="shared" si="16"/>
        <v>21390000</v>
      </c>
      <c r="G50" s="10">
        <f t="shared" si="16"/>
        <v>867630700</v>
      </c>
    </row>
    <row r="51" spans="2:7" ht="15.75" thickBot="1" x14ac:dyDescent="0.3">
      <c r="B51" s="6" t="s">
        <v>15</v>
      </c>
      <c r="C51" s="11"/>
      <c r="D51" s="11"/>
      <c r="E51" s="11"/>
      <c r="F51" s="11"/>
      <c r="G51" s="11">
        <f>SUM(C51:F51)</f>
        <v>0</v>
      </c>
    </row>
    <row r="52" spans="2:7" ht="15.75" thickBot="1" x14ac:dyDescent="0.3">
      <c r="B52" s="6" t="s">
        <v>7</v>
      </c>
      <c r="C52" s="11"/>
      <c r="D52" s="11">
        <v>159657750</v>
      </c>
      <c r="E52" s="11"/>
      <c r="F52" s="11">
        <v>5520000</v>
      </c>
      <c r="G52" s="11">
        <f t="shared" ref="G52:G54" si="17">SUM(C52:F52)</f>
        <v>165177750</v>
      </c>
    </row>
    <row r="53" spans="2:7" ht="15.75" thickBot="1" x14ac:dyDescent="0.3">
      <c r="B53" s="6" t="s">
        <v>14</v>
      </c>
      <c r="C53" s="11"/>
      <c r="D53" s="11"/>
      <c r="E53" s="11"/>
      <c r="F53" s="11"/>
      <c r="G53" s="11">
        <f t="shared" si="17"/>
        <v>0</v>
      </c>
    </row>
    <row r="54" spans="2:7" ht="15.75" thickBot="1" x14ac:dyDescent="0.3">
      <c r="B54" s="6" t="s">
        <v>8</v>
      </c>
      <c r="C54" s="11"/>
      <c r="D54" s="11">
        <v>686582950</v>
      </c>
      <c r="E54" s="11"/>
      <c r="F54" s="11">
        <v>15870000</v>
      </c>
      <c r="G54" s="11">
        <f t="shared" si="17"/>
        <v>702452950</v>
      </c>
    </row>
    <row r="55" spans="2:7" s="14" customFormat="1" ht="15.75" thickBot="1" x14ac:dyDescent="0.3">
      <c r="B55" s="4" t="s">
        <v>11</v>
      </c>
      <c r="C55" s="10">
        <f>SUM(C56:C59)</f>
        <v>0</v>
      </c>
      <c r="D55" s="10">
        <f t="shared" ref="D55:G55" si="18">SUM(D56:D59)</f>
        <v>426538020</v>
      </c>
      <c r="E55" s="10">
        <f t="shared" si="18"/>
        <v>63960000</v>
      </c>
      <c r="F55" s="10">
        <f t="shared" si="18"/>
        <v>2760000</v>
      </c>
      <c r="G55" s="10">
        <f t="shared" si="18"/>
        <v>493258020</v>
      </c>
    </row>
    <row r="56" spans="2:7" ht="15.75" thickBot="1" x14ac:dyDescent="0.3">
      <c r="B56" s="6" t="s">
        <v>15</v>
      </c>
      <c r="C56" s="11"/>
      <c r="D56" s="11"/>
      <c r="E56" s="11"/>
      <c r="F56" s="11"/>
      <c r="G56" s="11">
        <f>SUM(C56:F56)</f>
        <v>0</v>
      </c>
    </row>
    <row r="57" spans="2:7" ht="15.75" thickBot="1" x14ac:dyDescent="0.3">
      <c r="B57" s="6" t="s">
        <v>7</v>
      </c>
      <c r="C57" s="11"/>
      <c r="D57" s="11">
        <v>78015620</v>
      </c>
      <c r="E57" s="11">
        <v>36735000</v>
      </c>
      <c r="F57" s="11">
        <v>1150000</v>
      </c>
      <c r="G57" s="11">
        <f t="shared" ref="G57:G59" si="19">SUM(C57:F57)</f>
        <v>115900620</v>
      </c>
    </row>
    <row r="58" spans="2:7" ht="15.75" thickBot="1" x14ac:dyDescent="0.3">
      <c r="B58" s="6" t="s">
        <v>14</v>
      </c>
      <c r="C58" s="11"/>
      <c r="D58" s="11"/>
      <c r="E58" s="11"/>
      <c r="F58" s="11"/>
      <c r="G58" s="11">
        <f t="shared" si="19"/>
        <v>0</v>
      </c>
    </row>
    <row r="59" spans="2:7" ht="15.75" thickBot="1" x14ac:dyDescent="0.3">
      <c r="B59" s="6" t="s">
        <v>8</v>
      </c>
      <c r="C59" s="11"/>
      <c r="D59" s="11">
        <v>348522400</v>
      </c>
      <c r="E59" s="11">
        <v>27225000</v>
      </c>
      <c r="F59" s="11">
        <v>1610000</v>
      </c>
      <c r="G59" s="11">
        <f t="shared" si="19"/>
        <v>377357400</v>
      </c>
    </row>
    <row r="60" spans="2:7" s="14" customFormat="1" ht="15.75" thickBot="1" x14ac:dyDescent="0.3">
      <c r="B60" s="4" t="s">
        <v>12</v>
      </c>
      <c r="C60" s="10">
        <f>SUM(C61:C64)</f>
        <v>0</v>
      </c>
      <c r="D60" s="10">
        <f t="shared" ref="D60:G60" si="20">SUM(D61:D64)</f>
        <v>172290450</v>
      </c>
      <c r="E60" s="10">
        <f t="shared" si="20"/>
        <v>0</v>
      </c>
      <c r="F60" s="10">
        <f t="shared" si="20"/>
        <v>10670000</v>
      </c>
      <c r="G60" s="10">
        <f t="shared" si="20"/>
        <v>182960450</v>
      </c>
    </row>
    <row r="61" spans="2:7" ht="15.75" thickBot="1" x14ac:dyDescent="0.3">
      <c r="B61" s="6" t="s">
        <v>15</v>
      </c>
      <c r="C61" s="11"/>
      <c r="D61" s="11"/>
      <c r="E61" s="11"/>
      <c r="F61" s="11"/>
      <c r="G61" s="11">
        <f>SUM(C61:F61)</f>
        <v>0</v>
      </c>
    </row>
    <row r="62" spans="2:7" ht="15.75" thickBot="1" x14ac:dyDescent="0.3">
      <c r="B62" s="6" t="s">
        <v>7</v>
      </c>
      <c r="C62" s="11"/>
      <c r="D62" s="11">
        <v>25880850</v>
      </c>
      <c r="E62" s="11"/>
      <c r="F62" s="11">
        <v>4405000</v>
      </c>
      <c r="G62" s="11">
        <f t="shared" ref="G62:G64" si="21">SUM(C62:F62)</f>
        <v>30285850</v>
      </c>
    </row>
    <row r="63" spans="2:7" ht="15.75" thickBot="1" x14ac:dyDescent="0.3">
      <c r="B63" s="6" t="s">
        <v>14</v>
      </c>
      <c r="C63" s="11"/>
      <c r="D63" s="11"/>
      <c r="E63" s="11"/>
      <c r="F63" s="11"/>
      <c r="G63" s="11">
        <f t="shared" si="21"/>
        <v>0</v>
      </c>
    </row>
    <row r="64" spans="2:7" ht="15.75" thickBot="1" x14ac:dyDescent="0.3">
      <c r="B64" s="6" t="s">
        <v>8</v>
      </c>
      <c r="C64" s="11"/>
      <c r="D64" s="11">
        <v>146409600</v>
      </c>
      <c r="E64" s="11"/>
      <c r="F64" s="11">
        <v>6265000</v>
      </c>
      <c r="G64" s="11">
        <f t="shared" si="21"/>
        <v>152674600</v>
      </c>
    </row>
    <row r="65" spans="2:7" s="14" customFormat="1" ht="15.75" thickBot="1" x14ac:dyDescent="0.3">
      <c r="B65" s="4" t="s">
        <v>13</v>
      </c>
      <c r="C65" s="10">
        <f>SUM(C66:C69)</f>
        <v>0</v>
      </c>
      <c r="D65" s="10">
        <f t="shared" ref="D65:G65" si="22">SUM(D66:D69)</f>
        <v>306774000</v>
      </c>
      <c r="E65" s="10">
        <f t="shared" si="22"/>
        <v>0</v>
      </c>
      <c r="F65" s="10">
        <f t="shared" si="22"/>
        <v>33760000</v>
      </c>
      <c r="G65" s="10">
        <f t="shared" si="22"/>
        <v>340534000</v>
      </c>
    </row>
    <row r="66" spans="2:7" ht="15.75" thickBot="1" x14ac:dyDescent="0.3">
      <c r="B66" s="6" t="s">
        <v>15</v>
      </c>
      <c r="C66" s="11"/>
      <c r="D66" s="11"/>
      <c r="E66" s="11"/>
      <c r="F66" s="11"/>
      <c r="G66" s="11">
        <f>SUM(C66:F66)</f>
        <v>0</v>
      </c>
    </row>
    <row r="67" spans="2:7" ht="15.75" thickBot="1" x14ac:dyDescent="0.3">
      <c r="B67" s="6" t="s">
        <v>7</v>
      </c>
      <c r="C67" s="11"/>
      <c r="D67" s="11">
        <v>57132000</v>
      </c>
      <c r="E67" s="11"/>
      <c r="F67" s="11">
        <v>8570000</v>
      </c>
      <c r="G67" s="11">
        <f t="shared" ref="G67:G69" si="23">SUM(C67:F67)</f>
        <v>65702000</v>
      </c>
    </row>
    <row r="68" spans="2:7" ht="15.75" thickBot="1" x14ac:dyDescent="0.3">
      <c r="B68" s="6" t="s">
        <v>14</v>
      </c>
      <c r="C68" s="11"/>
      <c r="D68" s="11"/>
      <c r="E68" s="11"/>
      <c r="F68" s="11"/>
      <c r="G68" s="11">
        <f t="shared" si="23"/>
        <v>0</v>
      </c>
    </row>
    <row r="69" spans="2:7" ht="15.75" thickBot="1" x14ac:dyDescent="0.3">
      <c r="B69" s="6" t="s">
        <v>8</v>
      </c>
      <c r="C69" s="11"/>
      <c r="D69" s="11">
        <v>249642000</v>
      </c>
      <c r="E69" s="11"/>
      <c r="F69" s="11">
        <v>25190000</v>
      </c>
      <c r="G69" s="11">
        <f t="shared" si="23"/>
        <v>274832000</v>
      </c>
    </row>
    <row r="70" spans="2:7" ht="15.75" thickBot="1" x14ac:dyDescent="0.3">
      <c r="B70" s="7" t="s">
        <v>5</v>
      </c>
      <c r="C70" s="12">
        <f>C65+C60+C55+C50+C45+C40</f>
        <v>1265000</v>
      </c>
      <c r="D70" s="12">
        <f>D65+D60+D55+D50+D45+D40</f>
        <v>4708097950</v>
      </c>
      <c r="E70" s="12">
        <f>E65+E60+E55+E50+E45+E40</f>
        <v>106730000</v>
      </c>
      <c r="F70" s="12">
        <f>F65+F60+F55+F50+F45+F40</f>
        <v>68580000</v>
      </c>
      <c r="G70" s="12">
        <f>G65+G60+G55+G50+G45+G40</f>
        <v>4884672950</v>
      </c>
    </row>
  </sheetData>
  <mergeCells count="2">
    <mergeCell ref="C2:G2"/>
    <mergeCell ref="C38:G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0758-BED3-4D41-961D-70197B28075D}">
  <dimension ref="B1:G70"/>
  <sheetViews>
    <sheetView showGridLines="0" workbookViewId="0">
      <selection activeCell="I61" sqref="I61"/>
    </sheetView>
  </sheetViews>
  <sheetFormatPr baseColWidth="10" defaultRowHeight="15" x14ac:dyDescent="0.25"/>
  <cols>
    <col min="2" max="2" width="22.140625" style="1" bestFit="1" customWidth="1"/>
    <col min="3" max="3" width="17.42578125" style="1" customWidth="1"/>
    <col min="4" max="4" width="15.28515625" style="16" bestFit="1" customWidth="1"/>
    <col min="5" max="6" width="14" style="16" bestFit="1" customWidth="1"/>
    <col min="7" max="7" width="16.28515625" style="1" bestFit="1" customWidth="1"/>
  </cols>
  <sheetData>
    <row r="1" spans="2:7" ht="15.75" thickBot="1" x14ac:dyDescent="0.3"/>
    <row r="2" spans="2:7" ht="15.75" customHeight="1" thickBot="1" x14ac:dyDescent="0.3">
      <c r="B2" s="2" t="s">
        <v>0</v>
      </c>
      <c r="C2" s="22" t="s">
        <v>18</v>
      </c>
      <c r="D2" s="23"/>
      <c r="E2" s="23"/>
      <c r="F2" s="23"/>
      <c r="G2" s="24"/>
    </row>
    <row r="3" spans="2:7" ht="23.25" thickBot="1" x14ac:dyDescent="0.3">
      <c r="B3" s="2" t="s">
        <v>1</v>
      </c>
      <c r="C3" s="21" t="s">
        <v>19</v>
      </c>
      <c r="D3" s="15" t="s">
        <v>2</v>
      </c>
      <c r="E3" s="15" t="s">
        <v>3</v>
      </c>
      <c r="F3" s="15" t="s">
        <v>4</v>
      </c>
      <c r="G3" s="15" t="s">
        <v>5</v>
      </c>
    </row>
    <row r="4" spans="2:7" s="14" customFormat="1" ht="15.75" thickBot="1" x14ac:dyDescent="0.3">
      <c r="B4" s="4" t="s">
        <v>6</v>
      </c>
      <c r="C4" s="8">
        <f t="shared" ref="C4" si="0">SUM(C5:C8)</f>
        <v>0</v>
      </c>
      <c r="D4" s="8">
        <f t="shared" ref="D4:G4" si="1">SUM(D5:D8)</f>
        <v>0</v>
      </c>
      <c r="E4" s="8">
        <f t="shared" si="1"/>
        <v>355</v>
      </c>
      <c r="F4" s="8">
        <f t="shared" si="1"/>
        <v>355</v>
      </c>
      <c r="G4" s="8">
        <f t="shared" si="1"/>
        <v>710</v>
      </c>
    </row>
    <row r="5" spans="2:7" ht="15.75" thickBot="1" x14ac:dyDescent="0.3">
      <c r="B5" s="6" t="s">
        <v>15</v>
      </c>
      <c r="C5" s="5"/>
      <c r="D5" s="5"/>
      <c r="E5" s="5"/>
      <c r="F5" s="5"/>
      <c r="G5" s="5">
        <f>SUM(D5:F5)</f>
        <v>0</v>
      </c>
    </row>
    <row r="6" spans="2:7" ht="15.75" thickBot="1" x14ac:dyDescent="0.3">
      <c r="B6" s="6" t="s">
        <v>7</v>
      </c>
      <c r="C6" s="5"/>
      <c r="D6" s="5"/>
      <c r="E6" s="5">
        <v>184</v>
      </c>
      <c r="F6" s="5">
        <v>178</v>
      </c>
      <c r="G6" s="5">
        <f>SUM(C6:F6)</f>
        <v>362</v>
      </c>
    </row>
    <row r="7" spans="2:7" ht="15.75" thickBot="1" x14ac:dyDescent="0.3">
      <c r="B7" s="6" t="s">
        <v>14</v>
      </c>
      <c r="C7" s="5"/>
      <c r="D7" s="5"/>
      <c r="E7" s="5"/>
      <c r="F7" s="5"/>
      <c r="G7" s="5">
        <f t="shared" ref="G7:G8" si="2">SUM(C7:F7)</f>
        <v>0</v>
      </c>
    </row>
    <row r="8" spans="2:7" ht="15.75" thickBot="1" x14ac:dyDescent="0.3">
      <c r="B8" s="6" t="s">
        <v>8</v>
      </c>
      <c r="C8" s="5"/>
      <c r="D8" s="5"/>
      <c r="E8" s="5">
        <v>171</v>
      </c>
      <c r="F8" s="5">
        <v>177</v>
      </c>
      <c r="G8" s="5">
        <f t="shared" si="2"/>
        <v>348</v>
      </c>
    </row>
    <row r="9" spans="2:7" s="14" customFormat="1" ht="15.75" thickBot="1" x14ac:dyDescent="0.3">
      <c r="B9" s="4" t="s">
        <v>9</v>
      </c>
      <c r="C9" s="8">
        <f t="shared" ref="C9" si="3">SUM(C10:C13)</f>
        <v>0</v>
      </c>
      <c r="D9" s="8">
        <f t="shared" ref="D9:G9" si="4">SUM(D10:D13)</f>
        <v>1039</v>
      </c>
      <c r="E9" s="8">
        <f t="shared" si="4"/>
        <v>236</v>
      </c>
      <c r="F9" s="8">
        <f t="shared" si="4"/>
        <v>201</v>
      </c>
      <c r="G9" s="8">
        <f t="shared" si="4"/>
        <v>1476</v>
      </c>
    </row>
    <row r="10" spans="2:7" ht="15.75" thickBot="1" x14ac:dyDescent="0.3">
      <c r="B10" s="6" t="s">
        <v>15</v>
      </c>
      <c r="C10" s="5"/>
      <c r="D10" s="5"/>
      <c r="E10" s="5"/>
      <c r="F10" s="5"/>
      <c r="G10" s="5">
        <f>SUM(C10:F10)</f>
        <v>0</v>
      </c>
    </row>
    <row r="11" spans="2:7" ht="15.75" thickBot="1" x14ac:dyDescent="0.3">
      <c r="B11" s="6" t="s">
        <v>7</v>
      </c>
      <c r="C11" s="5"/>
      <c r="D11" s="5">
        <v>376</v>
      </c>
      <c r="E11" s="5">
        <v>165</v>
      </c>
      <c r="F11" s="5">
        <v>93</v>
      </c>
      <c r="G11" s="5">
        <f t="shared" ref="G11:G13" si="5">SUM(C11:F11)</f>
        <v>634</v>
      </c>
    </row>
    <row r="12" spans="2:7" ht="15.75" thickBot="1" x14ac:dyDescent="0.3">
      <c r="B12" s="6" t="s">
        <v>14</v>
      </c>
      <c r="C12" s="5"/>
      <c r="D12" s="5"/>
      <c r="E12" s="5"/>
      <c r="F12" s="5"/>
      <c r="G12" s="5">
        <f t="shared" si="5"/>
        <v>0</v>
      </c>
    </row>
    <row r="13" spans="2:7" ht="15.75" thickBot="1" x14ac:dyDescent="0.3">
      <c r="B13" s="6" t="s">
        <v>8</v>
      </c>
      <c r="C13" s="5"/>
      <c r="D13" s="5">
        <v>663</v>
      </c>
      <c r="E13" s="5">
        <v>71</v>
      </c>
      <c r="F13" s="5">
        <v>108</v>
      </c>
      <c r="G13" s="5">
        <f t="shared" si="5"/>
        <v>842</v>
      </c>
    </row>
    <row r="14" spans="2:7" s="14" customFormat="1" ht="15.75" thickBot="1" x14ac:dyDescent="0.3">
      <c r="B14" s="4" t="s">
        <v>10</v>
      </c>
      <c r="C14" s="8">
        <f t="shared" ref="C14" si="6">SUM(C15:C18)</f>
        <v>0</v>
      </c>
      <c r="D14" s="8">
        <f t="shared" ref="D14:G14" si="7">SUM(D15:D18)</f>
        <v>1</v>
      </c>
      <c r="E14" s="8">
        <f t="shared" si="7"/>
        <v>0</v>
      </c>
      <c r="F14" s="8">
        <f t="shared" si="7"/>
        <v>123</v>
      </c>
      <c r="G14" s="8">
        <f t="shared" si="7"/>
        <v>124</v>
      </c>
    </row>
    <row r="15" spans="2:7" ht="15.75" thickBot="1" x14ac:dyDescent="0.3">
      <c r="B15" s="6" t="s">
        <v>15</v>
      </c>
      <c r="C15" s="5"/>
      <c r="D15" s="5"/>
      <c r="E15" s="5"/>
      <c r="F15" s="5"/>
      <c r="G15" s="5">
        <f>SUM(C15:F15)</f>
        <v>0</v>
      </c>
    </row>
    <row r="16" spans="2:7" ht="15.75" thickBot="1" x14ac:dyDescent="0.3">
      <c r="B16" s="6" t="s">
        <v>7</v>
      </c>
      <c r="C16" s="5"/>
      <c r="D16" s="5"/>
      <c r="E16" s="5"/>
      <c r="F16" s="5">
        <v>64</v>
      </c>
      <c r="G16" s="5">
        <f t="shared" ref="G16:G18" si="8">SUM(C16:F16)</f>
        <v>64</v>
      </c>
    </row>
    <row r="17" spans="2:7" ht="15.75" thickBot="1" x14ac:dyDescent="0.3">
      <c r="B17" s="6" t="s">
        <v>14</v>
      </c>
      <c r="C17" s="5"/>
      <c r="D17" s="5"/>
      <c r="E17" s="5"/>
      <c r="F17" s="5"/>
      <c r="G17" s="5">
        <f t="shared" si="8"/>
        <v>0</v>
      </c>
    </row>
    <row r="18" spans="2:7" ht="15.75" thickBot="1" x14ac:dyDescent="0.3">
      <c r="B18" s="6" t="s">
        <v>8</v>
      </c>
      <c r="C18" s="5"/>
      <c r="D18" s="5">
        <v>1</v>
      </c>
      <c r="E18" s="5"/>
      <c r="F18" s="5">
        <v>59</v>
      </c>
      <c r="G18" s="5">
        <f t="shared" si="8"/>
        <v>60</v>
      </c>
    </row>
    <row r="19" spans="2:7" s="14" customFormat="1" ht="15.75" thickBot="1" x14ac:dyDescent="0.3">
      <c r="B19" s="4" t="s">
        <v>11</v>
      </c>
      <c r="C19" s="8">
        <f t="shared" ref="C19" si="9">SUM(C20:C23)</f>
        <v>0</v>
      </c>
      <c r="D19" s="8">
        <f t="shared" ref="D19:G19" si="10">SUM(D20:D23)</f>
        <v>220</v>
      </c>
      <c r="E19" s="8">
        <f t="shared" si="10"/>
        <v>202</v>
      </c>
      <c r="F19" s="8">
        <f t="shared" si="10"/>
        <v>22</v>
      </c>
      <c r="G19" s="8">
        <f t="shared" si="10"/>
        <v>444</v>
      </c>
    </row>
    <row r="20" spans="2:7" ht="15.75" thickBot="1" x14ac:dyDescent="0.3">
      <c r="B20" s="6" t="s">
        <v>15</v>
      </c>
      <c r="C20" s="5"/>
      <c r="D20" s="5"/>
      <c r="E20" s="5"/>
      <c r="F20" s="5"/>
      <c r="G20" s="5">
        <f>SUM(C20:F20)</f>
        <v>0</v>
      </c>
    </row>
    <row r="21" spans="2:7" ht="15.75" thickBot="1" x14ac:dyDescent="0.3">
      <c r="B21" s="6" t="s">
        <v>7</v>
      </c>
      <c r="C21" s="5"/>
      <c r="D21" s="5">
        <v>26</v>
      </c>
      <c r="E21" s="5">
        <v>116</v>
      </c>
      <c r="F21" s="5">
        <v>5</v>
      </c>
      <c r="G21" s="5">
        <f t="shared" ref="G21:G23" si="11">SUM(C21:F21)</f>
        <v>147</v>
      </c>
    </row>
    <row r="22" spans="2:7" ht="15.75" thickBot="1" x14ac:dyDescent="0.3">
      <c r="B22" s="6" t="s">
        <v>14</v>
      </c>
      <c r="C22" s="5"/>
      <c r="D22" s="5"/>
      <c r="E22" s="5"/>
      <c r="F22" s="5"/>
      <c r="G22" s="5">
        <f t="shared" si="11"/>
        <v>0</v>
      </c>
    </row>
    <row r="23" spans="2:7" ht="15.75" thickBot="1" x14ac:dyDescent="0.3">
      <c r="B23" s="6" t="s">
        <v>8</v>
      </c>
      <c r="C23" s="5"/>
      <c r="D23" s="5">
        <v>194</v>
      </c>
      <c r="E23" s="5">
        <v>86</v>
      </c>
      <c r="F23" s="5">
        <v>17</v>
      </c>
      <c r="G23" s="5">
        <f t="shared" si="11"/>
        <v>297</v>
      </c>
    </row>
    <row r="24" spans="2:7" s="14" customFormat="1" ht="15.75" thickBot="1" x14ac:dyDescent="0.3">
      <c r="B24" s="4" t="s">
        <v>12</v>
      </c>
      <c r="C24" s="8">
        <f t="shared" ref="C24" si="12">SUM(C25:C28)</f>
        <v>0</v>
      </c>
      <c r="D24" s="8">
        <f t="shared" ref="D24:G24" si="13">SUM(D25:D28)</f>
        <v>1</v>
      </c>
      <c r="E24" s="8">
        <f t="shared" si="13"/>
        <v>23</v>
      </c>
      <c r="F24" s="8">
        <f t="shared" si="13"/>
        <v>46</v>
      </c>
      <c r="G24" s="8">
        <f t="shared" si="13"/>
        <v>70</v>
      </c>
    </row>
    <row r="25" spans="2:7" ht="15.75" thickBot="1" x14ac:dyDescent="0.3">
      <c r="B25" s="6" t="s">
        <v>15</v>
      </c>
      <c r="C25" s="5"/>
      <c r="D25" s="5"/>
      <c r="E25" s="5"/>
      <c r="F25" s="5"/>
      <c r="G25" s="5">
        <f>SUM(C25:F25)</f>
        <v>0</v>
      </c>
    </row>
    <row r="26" spans="2:7" ht="15.75" thickBot="1" x14ac:dyDescent="0.3">
      <c r="B26" s="6" t="s">
        <v>7</v>
      </c>
      <c r="C26" s="5"/>
      <c r="D26" s="5"/>
      <c r="E26" s="5">
        <v>11</v>
      </c>
      <c r="F26" s="5">
        <v>24</v>
      </c>
      <c r="G26" s="5">
        <f t="shared" ref="G26:G28" si="14">SUM(C26:F26)</f>
        <v>35</v>
      </c>
    </row>
    <row r="27" spans="2:7" ht="15.75" thickBot="1" x14ac:dyDescent="0.3">
      <c r="B27" s="6" t="s">
        <v>14</v>
      </c>
      <c r="C27" s="5"/>
      <c r="D27" s="5"/>
      <c r="E27" s="5"/>
      <c r="F27" s="5"/>
      <c r="G27" s="5">
        <f t="shared" si="14"/>
        <v>0</v>
      </c>
    </row>
    <row r="28" spans="2:7" ht="15.75" thickBot="1" x14ac:dyDescent="0.3">
      <c r="B28" s="6" t="s">
        <v>8</v>
      </c>
      <c r="C28" s="5"/>
      <c r="D28" s="5">
        <v>1</v>
      </c>
      <c r="E28" s="5">
        <v>12</v>
      </c>
      <c r="F28" s="5">
        <v>22</v>
      </c>
      <c r="G28" s="5">
        <f t="shared" si="14"/>
        <v>35</v>
      </c>
    </row>
    <row r="29" spans="2:7" s="14" customFormat="1" ht="15.75" thickBot="1" x14ac:dyDescent="0.3">
      <c r="B29" s="4" t="s">
        <v>13</v>
      </c>
      <c r="C29" s="8">
        <f t="shared" ref="C29" si="15">SUM(C30:C33)</f>
        <v>0</v>
      </c>
      <c r="D29" s="8">
        <f t="shared" ref="D29:G29" si="16">SUM(D30:D33)</f>
        <v>116</v>
      </c>
      <c r="E29" s="8">
        <f t="shared" si="16"/>
        <v>0</v>
      </c>
      <c r="F29" s="8">
        <f t="shared" si="16"/>
        <v>402</v>
      </c>
      <c r="G29" s="8">
        <f t="shared" si="16"/>
        <v>518</v>
      </c>
    </row>
    <row r="30" spans="2:7" ht="15.75" thickBot="1" x14ac:dyDescent="0.3">
      <c r="B30" s="6" t="s">
        <v>15</v>
      </c>
      <c r="C30" s="5"/>
      <c r="D30" s="5"/>
      <c r="E30" s="5"/>
      <c r="F30" s="5"/>
      <c r="G30" s="5">
        <f>SUM(C30:F30)</f>
        <v>0</v>
      </c>
    </row>
    <row r="31" spans="2:7" ht="15.75" thickBot="1" x14ac:dyDescent="0.3">
      <c r="B31" s="6" t="s">
        <v>7</v>
      </c>
      <c r="C31" s="5"/>
      <c r="D31" s="5">
        <v>19</v>
      </c>
      <c r="E31" s="5"/>
      <c r="F31" s="5">
        <v>167</v>
      </c>
      <c r="G31" s="5">
        <f t="shared" ref="G31:G33" si="17">SUM(C31:F31)</f>
        <v>186</v>
      </c>
    </row>
    <row r="32" spans="2:7" ht="15.75" thickBot="1" x14ac:dyDescent="0.3">
      <c r="B32" s="6" t="s">
        <v>14</v>
      </c>
      <c r="C32" s="5"/>
      <c r="D32" s="5"/>
      <c r="E32" s="5"/>
      <c r="F32" s="5"/>
      <c r="G32" s="5">
        <f t="shared" si="17"/>
        <v>0</v>
      </c>
    </row>
    <row r="33" spans="2:7" ht="15.75" thickBot="1" x14ac:dyDescent="0.3">
      <c r="B33" s="6" t="s">
        <v>8</v>
      </c>
      <c r="C33" s="5"/>
      <c r="D33" s="5">
        <v>97</v>
      </c>
      <c r="E33" s="5"/>
      <c r="F33" s="5">
        <v>235</v>
      </c>
      <c r="G33" s="5">
        <f t="shared" si="17"/>
        <v>332</v>
      </c>
    </row>
    <row r="34" spans="2:7" ht="15.75" thickBot="1" x14ac:dyDescent="0.3">
      <c r="B34" s="7" t="s">
        <v>5</v>
      </c>
      <c r="C34" s="13">
        <f t="shared" ref="C34" si="18">C29+C24+C19+C14+C9+C4</f>
        <v>0</v>
      </c>
      <c r="D34" s="13">
        <f t="shared" ref="D34:G34" si="19">D29+D24+D19+D14+D9+D4</f>
        <v>1377</v>
      </c>
      <c r="E34" s="13">
        <f t="shared" si="19"/>
        <v>816</v>
      </c>
      <c r="F34" s="13">
        <f t="shared" si="19"/>
        <v>1149</v>
      </c>
      <c r="G34" s="13">
        <f t="shared" si="19"/>
        <v>3342</v>
      </c>
    </row>
    <row r="37" spans="2:7" ht="15.75" thickBot="1" x14ac:dyDescent="0.3"/>
    <row r="38" spans="2:7" ht="15.75" customHeight="1" thickBot="1" x14ac:dyDescent="0.3">
      <c r="B38" s="2" t="s">
        <v>16</v>
      </c>
      <c r="C38" s="20"/>
      <c r="D38" s="25" t="s">
        <v>20</v>
      </c>
      <c r="E38" s="26"/>
      <c r="F38" s="26"/>
      <c r="G38" s="27"/>
    </row>
    <row r="39" spans="2:7" ht="23.25" thickBot="1" x14ac:dyDescent="0.3">
      <c r="B39" s="2" t="s">
        <v>1</v>
      </c>
      <c r="C39" s="21" t="s">
        <v>19</v>
      </c>
      <c r="D39" s="9" t="s">
        <v>2</v>
      </c>
      <c r="E39" s="9" t="s">
        <v>3</v>
      </c>
      <c r="F39" s="9" t="s">
        <v>4</v>
      </c>
      <c r="G39" s="9" t="s">
        <v>5</v>
      </c>
    </row>
    <row r="40" spans="2:7" s="14" customFormat="1" ht="15.75" thickBot="1" x14ac:dyDescent="0.3">
      <c r="B40" s="4" t="s">
        <v>6</v>
      </c>
      <c r="C40" s="17">
        <f t="shared" ref="C40" si="20">SUM(C41:C44)</f>
        <v>0</v>
      </c>
      <c r="D40" s="17">
        <f t="shared" ref="D40:G40" si="21">SUM(D41:D44)</f>
        <v>571389000</v>
      </c>
      <c r="E40" s="17">
        <f t="shared" si="21"/>
        <v>144290000</v>
      </c>
      <c r="F40" s="17">
        <f t="shared" si="21"/>
        <v>121965000</v>
      </c>
      <c r="G40" s="10">
        <f t="shared" si="21"/>
        <v>837644000</v>
      </c>
    </row>
    <row r="41" spans="2:7" ht="15.75" thickBot="1" x14ac:dyDescent="0.3">
      <c r="B41" s="6" t="s">
        <v>15</v>
      </c>
      <c r="C41" s="18"/>
      <c r="D41" s="18"/>
      <c r="E41" s="18"/>
      <c r="F41" s="18"/>
      <c r="G41" s="11">
        <f>SUM(C41:F41)</f>
        <v>0</v>
      </c>
    </row>
    <row r="42" spans="2:7" ht="15.75" thickBot="1" x14ac:dyDescent="0.3">
      <c r="B42" s="6" t="s">
        <v>7</v>
      </c>
      <c r="C42" s="18"/>
      <c r="D42" s="18">
        <v>119301000</v>
      </c>
      <c r="E42" s="18">
        <v>72615000</v>
      </c>
      <c r="F42" s="18">
        <v>62745000</v>
      </c>
      <c r="G42" s="11">
        <f t="shared" ref="G42:G44" si="22">SUM(C42:F42)</f>
        <v>254661000</v>
      </c>
    </row>
    <row r="43" spans="2:7" ht="15.75" thickBot="1" x14ac:dyDescent="0.3">
      <c r="B43" s="6" t="s">
        <v>14</v>
      </c>
      <c r="C43" s="18"/>
      <c r="D43" s="18"/>
      <c r="E43" s="18"/>
      <c r="F43" s="18"/>
      <c r="G43" s="11">
        <f t="shared" si="22"/>
        <v>0</v>
      </c>
    </row>
    <row r="44" spans="2:7" ht="15.75" thickBot="1" x14ac:dyDescent="0.3">
      <c r="B44" s="6" t="s">
        <v>8</v>
      </c>
      <c r="C44" s="18"/>
      <c r="D44" s="18">
        <v>452088000</v>
      </c>
      <c r="E44" s="18">
        <v>71675000</v>
      </c>
      <c r="F44" s="18">
        <v>59220000</v>
      </c>
      <c r="G44" s="11">
        <f t="shared" si="22"/>
        <v>582983000</v>
      </c>
    </row>
    <row r="45" spans="2:7" s="14" customFormat="1" ht="15.75" thickBot="1" x14ac:dyDescent="0.3">
      <c r="B45" s="4" t="s">
        <v>9</v>
      </c>
      <c r="C45" s="17">
        <f t="shared" ref="C45" si="23">SUM(C46:C49)</f>
        <v>0</v>
      </c>
      <c r="D45" s="17">
        <f t="shared" ref="D45:G45" si="24">SUM(D46:D49)</f>
        <v>2041018210</v>
      </c>
      <c r="E45" s="17">
        <f t="shared" si="24"/>
        <v>108805000</v>
      </c>
      <c r="F45" s="17">
        <f t="shared" si="24"/>
        <v>94705000</v>
      </c>
      <c r="G45" s="10">
        <f t="shared" si="24"/>
        <v>2244528210</v>
      </c>
    </row>
    <row r="46" spans="2:7" ht="15.75" thickBot="1" x14ac:dyDescent="0.3">
      <c r="B46" s="6" t="s">
        <v>15</v>
      </c>
      <c r="C46" s="18"/>
      <c r="D46" s="18"/>
      <c r="E46" s="18"/>
      <c r="F46" s="18"/>
      <c r="G46" s="11">
        <f>SUM(C46:F46)</f>
        <v>0</v>
      </c>
    </row>
    <row r="47" spans="2:7" ht="15.75" thickBot="1" x14ac:dyDescent="0.3">
      <c r="B47" s="6" t="s">
        <v>7</v>
      </c>
      <c r="C47" s="18"/>
      <c r="D47" s="18">
        <v>639484950</v>
      </c>
      <c r="E47" s="18">
        <v>74260000</v>
      </c>
      <c r="F47" s="18">
        <v>45590000</v>
      </c>
      <c r="G47" s="11">
        <f t="shared" ref="G47:G49" si="25">SUM(C47:F47)</f>
        <v>759334950</v>
      </c>
    </row>
    <row r="48" spans="2:7" ht="15.75" thickBot="1" x14ac:dyDescent="0.3">
      <c r="B48" s="6" t="s">
        <v>14</v>
      </c>
      <c r="C48" s="18"/>
      <c r="D48" s="18"/>
      <c r="E48" s="18"/>
      <c r="F48" s="18"/>
      <c r="G48" s="11">
        <f t="shared" si="25"/>
        <v>0</v>
      </c>
    </row>
    <row r="49" spans="2:7" ht="15.75" thickBot="1" x14ac:dyDescent="0.3">
      <c r="B49" s="6" t="s">
        <v>8</v>
      </c>
      <c r="C49" s="18"/>
      <c r="D49" s="18">
        <v>1401533260</v>
      </c>
      <c r="E49" s="18">
        <v>34545000</v>
      </c>
      <c r="F49" s="18">
        <v>49115000</v>
      </c>
      <c r="G49" s="11">
        <f t="shared" si="25"/>
        <v>1485193260</v>
      </c>
    </row>
    <row r="50" spans="2:7" s="14" customFormat="1" ht="15.75" thickBot="1" x14ac:dyDescent="0.3">
      <c r="B50" s="4" t="s">
        <v>10</v>
      </c>
      <c r="C50" s="17">
        <f t="shared" ref="C50" si="26">SUM(C51:C54)</f>
        <v>0</v>
      </c>
      <c r="D50" s="17">
        <f t="shared" ref="D50:G50" si="27">SUM(D51:D54)</f>
        <v>789112650</v>
      </c>
      <c r="E50" s="17">
        <f t="shared" si="27"/>
        <v>0</v>
      </c>
      <c r="F50" s="17">
        <f t="shared" si="27"/>
        <v>60865000</v>
      </c>
      <c r="G50" s="10">
        <f t="shared" si="27"/>
        <v>849977650</v>
      </c>
    </row>
    <row r="51" spans="2:7" ht="15.75" thickBot="1" x14ac:dyDescent="0.3">
      <c r="B51" s="6" t="s">
        <v>15</v>
      </c>
      <c r="C51" s="18"/>
      <c r="D51" s="18"/>
      <c r="E51" s="18"/>
      <c r="F51" s="18"/>
      <c r="G51" s="11">
        <f>SUM(C51:F51)</f>
        <v>0</v>
      </c>
    </row>
    <row r="52" spans="2:7" ht="15.75" thickBot="1" x14ac:dyDescent="0.3">
      <c r="B52" s="6" t="s">
        <v>7</v>
      </c>
      <c r="C52" s="18"/>
      <c r="D52" s="18">
        <v>158277750</v>
      </c>
      <c r="E52" s="18"/>
      <c r="F52" s="18">
        <v>31255000</v>
      </c>
      <c r="G52" s="11">
        <f t="shared" ref="G52:G54" si="28">SUM(C52:F52)</f>
        <v>189532750</v>
      </c>
    </row>
    <row r="53" spans="2:7" ht="15.75" thickBot="1" x14ac:dyDescent="0.3">
      <c r="B53" s="6" t="s">
        <v>14</v>
      </c>
      <c r="C53" s="18"/>
      <c r="D53" s="18"/>
      <c r="E53" s="18"/>
      <c r="F53" s="18"/>
      <c r="G53" s="11">
        <f t="shared" si="28"/>
        <v>0</v>
      </c>
    </row>
    <row r="54" spans="2:7" ht="15.75" thickBot="1" x14ac:dyDescent="0.3">
      <c r="B54" s="6" t="s">
        <v>8</v>
      </c>
      <c r="C54" s="18"/>
      <c r="D54" s="18">
        <v>630834900</v>
      </c>
      <c r="E54" s="18"/>
      <c r="F54" s="18">
        <v>29610000</v>
      </c>
      <c r="G54" s="11">
        <f t="shared" si="28"/>
        <v>660444900</v>
      </c>
    </row>
    <row r="55" spans="2:7" s="14" customFormat="1" ht="15.75" thickBot="1" x14ac:dyDescent="0.3">
      <c r="B55" s="4" t="s">
        <v>11</v>
      </c>
      <c r="C55" s="17">
        <f t="shared" ref="C55" si="29">SUM(C56:C59)</f>
        <v>0</v>
      </c>
      <c r="D55" s="17">
        <f t="shared" ref="D55:G55" si="30">SUM(D56:D59)</f>
        <v>301637160</v>
      </c>
      <c r="E55" s="17">
        <f t="shared" si="30"/>
        <v>129720000</v>
      </c>
      <c r="F55" s="17">
        <f t="shared" si="30"/>
        <v>9400000</v>
      </c>
      <c r="G55" s="10">
        <f t="shared" si="30"/>
        <v>440757160</v>
      </c>
    </row>
    <row r="56" spans="2:7" ht="15.75" thickBot="1" x14ac:dyDescent="0.3">
      <c r="B56" s="6" t="s">
        <v>15</v>
      </c>
      <c r="C56" s="18"/>
      <c r="D56" s="18"/>
      <c r="E56" s="18"/>
      <c r="F56" s="18"/>
      <c r="G56" s="11">
        <f>SUM(C56:F56)</f>
        <v>0</v>
      </c>
    </row>
    <row r="57" spans="2:7" ht="15.75" thickBot="1" x14ac:dyDescent="0.3">
      <c r="B57" s="6" t="s">
        <v>7</v>
      </c>
      <c r="C57" s="18"/>
      <c r="D57" s="18">
        <v>53810640</v>
      </c>
      <c r="E57" s="18">
        <v>76610000</v>
      </c>
      <c r="F57" s="18">
        <v>1175000</v>
      </c>
      <c r="G57" s="11">
        <f t="shared" ref="G57:G59" si="31">SUM(C57:F57)</f>
        <v>131595640</v>
      </c>
    </row>
    <row r="58" spans="2:7" ht="15.75" thickBot="1" x14ac:dyDescent="0.3">
      <c r="B58" s="6" t="s">
        <v>14</v>
      </c>
      <c r="C58" s="18"/>
      <c r="D58" s="18"/>
      <c r="E58" s="18"/>
      <c r="F58" s="18"/>
      <c r="G58" s="11">
        <f t="shared" si="31"/>
        <v>0</v>
      </c>
    </row>
    <row r="59" spans="2:7" ht="15.75" thickBot="1" x14ac:dyDescent="0.3">
      <c r="B59" s="6" t="s">
        <v>8</v>
      </c>
      <c r="C59" s="18"/>
      <c r="D59" s="18">
        <v>247826520</v>
      </c>
      <c r="E59" s="18">
        <v>53110000</v>
      </c>
      <c r="F59" s="18">
        <v>8225000</v>
      </c>
      <c r="G59" s="11">
        <f t="shared" si="31"/>
        <v>309161520</v>
      </c>
    </row>
    <row r="60" spans="2:7" s="14" customFormat="1" ht="15.75" thickBot="1" x14ac:dyDescent="0.3">
      <c r="B60" s="4" t="s">
        <v>12</v>
      </c>
      <c r="C60" s="17">
        <f t="shared" ref="C60" si="32">SUM(C61:C64)</f>
        <v>0</v>
      </c>
      <c r="D60" s="17">
        <f t="shared" ref="D60:G60" si="33">SUM(D61:D64)</f>
        <v>356665650</v>
      </c>
      <c r="E60" s="17">
        <f t="shared" si="33"/>
        <v>9870000</v>
      </c>
      <c r="F60" s="17">
        <f t="shared" si="33"/>
        <v>27495000</v>
      </c>
      <c r="G60" s="10">
        <f t="shared" si="33"/>
        <v>394030650</v>
      </c>
    </row>
    <row r="61" spans="2:7" ht="15.75" thickBot="1" x14ac:dyDescent="0.3">
      <c r="B61" s="6" t="s">
        <v>15</v>
      </c>
      <c r="C61" s="18"/>
      <c r="D61" s="18"/>
      <c r="E61" s="18"/>
      <c r="F61" s="18"/>
      <c r="G61" s="11">
        <f>SUM(C61:F61)</f>
        <v>0</v>
      </c>
    </row>
    <row r="62" spans="2:7" ht="15.75" thickBot="1" x14ac:dyDescent="0.3">
      <c r="B62" s="6" t="s">
        <v>7</v>
      </c>
      <c r="C62" s="18"/>
      <c r="D62" s="18">
        <v>55698000</v>
      </c>
      <c r="E62" s="18">
        <v>3760000</v>
      </c>
      <c r="F62" s="18">
        <v>13395000</v>
      </c>
      <c r="G62" s="11">
        <f t="shared" ref="G62:G64" si="34">SUM(C62:F62)</f>
        <v>72853000</v>
      </c>
    </row>
    <row r="63" spans="2:7" ht="15.75" thickBot="1" x14ac:dyDescent="0.3">
      <c r="B63" s="6" t="s">
        <v>14</v>
      </c>
      <c r="C63" s="18"/>
      <c r="D63" s="18"/>
      <c r="E63" s="18"/>
      <c r="F63" s="18"/>
      <c r="G63" s="11">
        <f t="shared" si="34"/>
        <v>0</v>
      </c>
    </row>
    <row r="64" spans="2:7" ht="15.75" thickBot="1" x14ac:dyDescent="0.3">
      <c r="B64" s="6" t="s">
        <v>8</v>
      </c>
      <c r="C64" s="18"/>
      <c r="D64" s="18">
        <v>300967650</v>
      </c>
      <c r="E64" s="18">
        <v>6110000</v>
      </c>
      <c r="F64" s="18">
        <v>14100000</v>
      </c>
      <c r="G64" s="11">
        <f t="shared" si="34"/>
        <v>321177650</v>
      </c>
    </row>
    <row r="65" spans="2:7" s="14" customFormat="1" ht="15.75" thickBot="1" x14ac:dyDescent="0.3">
      <c r="B65" s="4" t="s">
        <v>13</v>
      </c>
      <c r="C65" s="17">
        <f t="shared" ref="C65" si="35">SUM(C66:C69)</f>
        <v>0</v>
      </c>
      <c r="D65" s="17">
        <f t="shared" ref="D65:G65" si="36">SUM(D66:D69)</f>
        <v>166623720</v>
      </c>
      <c r="E65" s="17">
        <f t="shared" si="36"/>
        <v>0</v>
      </c>
      <c r="F65" s="17">
        <f t="shared" si="36"/>
        <v>207505000</v>
      </c>
      <c r="G65" s="10">
        <f t="shared" si="36"/>
        <v>374128720</v>
      </c>
    </row>
    <row r="66" spans="2:7" ht="15.75" thickBot="1" x14ac:dyDescent="0.3">
      <c r="B66" s="6" t="s">
        <v>15</v>
      </c>
      <c r="C66" s="18"/>
      <c r="D66" s="18"/>
      <c r="E66" s="18"/>
      <c r="F66" s="18"/>
      <c r="G66" s="11">
        <f>SUM(C66:F66)</f>
        <v>0</v>
      </c>
    </row>
    <row r="67" spans="2:7" ht="15.75" thickBot="1" x14ac:dyDescent="0.3">
      <c r="B67" s="6" t="s">
        <v>7</v>
      </c>
      <c r="C67" s="18"/>
      <c r="D67" s="18">
        <v>37086480</v>
      </c>
      <c r="E67" s="18"/>
      <c r="F67" s="18">
        <v>79195000</v>
      </c>
      <c r="G67" s="11">
        <f t="shared" ref="G67:G69" si="37">SUM(C67:F67)</f>
        <v>116281480</v>
      </c>
    </row>
    <row r="68" spans="2:7" ht="15.75" thickBot="1" x14ac:dyDescent="0.3">
      <c r="B68" s="6" t="s">
        <v>14</v>
      </c>
      <c r="C68" s="18"/>
      <c r="D68" s="18"/>
      <c r="E68" s="18"/>
      <c r="F68" s="18"/>
      <c r="G68" s="11">
        <f t="shared" si="37"/>
        <v>0</v>
      </c>
    </row>
    <row r="69" spans="2:7" ht="15.75" thickBot="1" x14ac:dyDescent="0.3">
      <c r="B69" s="6" t="s">
        <v>8</v>
      </c>
      <c r="C69" s="18"/>
      <c r="D69" s="18">
        <v>129537240</v>
      </c>
      <c r="E69" s="18"/>
      <c r="F69" s="18">
        <v>128310000</v>
      </c>
      <c r="G69" s="11">
        <f t="shared" si="37"/>
        <v>257847240</v>
      </c>
    </row>
    <row r="70" spans="2:7" ht="15.75" thickBot="1" x14ac:dyDescent="0.3">
      <c r="B70" s="7" t="s">
        <v>5</v>
      </c>
      <c r="C70" s="19">
        <f t="shared" ref="C70" si="38">C65+C60+C55+C50+C45+C40</f>
        <v>0</v>
      </c>
      <c r="D70" s="19">
        <f t="shared" ref="D70:G70" si="39">D65+D60+D55+D50+D45+D40</f>
        <v>4226446390</v>
      </c>
      <c r="E70" s="19">
        <f t="shared" si="39"/>
        <v>392685000</v>
      </c>
      <c r="F70" s="19">
        <f t="shared" si="39"/>
        <v>521935000</v>
      </c>
      <c r="G70" s="12">
        <f t="shared" si="39"/>
        <v>5141066390</v>
      </c>
    </row>
  </sheetData>
  <mergeCells count="2">
    <mergeCell ref="D38:G38"/>
    <mergeCell ref="C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5078-8AF5-43B2-8B21-F4DE59812094}">
  <dimension ref="B1:G70"/>
  <sheetViews>
    <sheetView showGridLines="0" workbookViewId="0">
      <selection activeCell="K73" sqref="K73"/>
    </sheetView>
  </sheetViews>
  <sheetFormatPr baseColWidth="10" defaultRowHeight="15" x14ac:dyDescent="0.25"/>
  <cols>
    <col min="2" max="2" width="22.140625" style="1" bestFit="1" customWidth="1"/>
    <col min="3" max="3" width="17.7109375" style="1" customWidth="1"/>
    <col min="4" max="4" width="15.28515625" style="1" bestFit="1" customWidth="1"/>
    <col min="5" max="6" width="14" style="1" bestFit="1" customWidth="1"/>
    <col min="7" max="7" width="16.28515625" style="1" bestFit="1" customWidth="1"/>
  </cols>
  <sheetData>
    <row r="1" spans="2:7" ht="15.75" thickBot="1" x14ac:dyDescent="0.3"/>
    <row r="2" spans="2:7" ht="15.75" customHeight="1" thickBot="1" x14ac:dyDescent="0.3">
      <c r="B2" s="2" t="s">
        <v>0</v>
      </c>
      <c r="C2" s="25" t="s">
        <v>22</v>
      </c>
      <c r="D2" s="26"/>
      <c r="E2" s="26"/>
      <c r="F2" s="26"/>
      <c r="G2" s="27"/>
    </row>
    <row r="3" spans="2:7" ht="23.25" thickBot="1" x14ac:dyDescent="0.3">
      <c r="B3" s="2" t="s">
        <v>1</v>
      </c>
      <c r="C3" s="9" t="s">
        <v>19</v>
      </c>
      <c r="D3" s="9" t="s">
        <v>2</v>
      </c>
      <c r="E3" s="9" t="s">
        <v>3</v>
      </c>
      <c r="F3" s="9" t="s">
        <v>4</v>
      </c>
      <c r="G3" s="3" t="s">
        <v>5</v>
      </c>
    </row>
    <row r="4" spans="2:7" s="14" customFormat="1" ht="15.75" thickBot="1" x14ac:dyDescent="0.3">
      <c r="B4" s="4" t="s">
        <v>6</v>
      </c>
      <c r="C4" s="8">
        <f t="shared" ref="C4" si="0">SUM(C5:C8)</f>
        <v>79</v>
      </c>
      <c r="D4" s="8">
        <f t="shared" ref="D4:G4" si="1">SUM(D5:D8)</f>
        <v>1439</v>
      </c>
      <c r="E4" s="8">
        <f t="shared" si="1"/>
        <v>423</v>
      </c>
      <c r="F4" s="8">
        <f t="shared" si="1"/>
        <v>117</v>
      </c>
      <c r="G4" s="8">
        <f t="shared" si="1"/>
        <v>2058</v>
      </c>
    </row>
    <row r="5" spans="2:7" ht="15.75" thickBot="1" x14ac:dyDescent="0.3">
      <c r="B5" s="6" t="s">
        <v>15</v>
      </c>
      <c r="C5" s="5"/>
      <c r="D5" s="5"/>
      <c r="E5" s="5"/>
      <c r="F5" s="5"/>
      <c r="G5" s="5">
        <f>SUM(C5:F5)</f>
        <v>0</v>
      </c>
    </row>
    <row r="6" spans="2:7" ht="15.75" thickBot="1" x14ac:dyDescent="0.3">
      <c r="B6" s="6" t="s">
        <v>7</v>
      </c>
      <c r="C6" s="5">
        <v>10</v>
      </c>
      <c r="D6" s="5">
        <v>439</v>
      </c>
      <c r="E6" s="5">
        <v>216</v>
      </c>
      <c r="F6" s="5">
        <v>50</v>
      </c>
      <c r="G6" s="5">
        <f t="shared" ref="G6:G8" si="2">SUM(C6:F6)</f>
        <v>715</v>
      </c>
    </row>
    <row r="7" spans="2:7" ht="15.75" thickBot="1" x14ac:dyDescent="0.3">
      <c r="B7" s="6" t="s">
        <v>14</v>
      </c>
      <c r="C7" s="5"/>
      <c r="D7" s="5"/>
      <c r="E7" s="5"/>
      <c r="F7" s="5"/>
      <c r="G7" s="5">
        <f t="shared" si="2"/>
        <v>0</v>
      </c>
    </row>
    <row r="8" spans="2:7" ht="15.75" thickBot="1" x14ac:dyDescent="0.3">
      <c r="B8" s="6" t="s">
        <v>8</v>
      </c>
      <c r="C8" s="5">
        <v>69</v>
      </c>
      <c r="D8" s="5">
        <v>1000</v>
      </c>
      <c r="E8" s="5">
        <v>207</v>
      </c>
      <c r="F8" s="5">
        <v>67</v>
      </c>
      <c r="G8" s="5">
        <f t="shared" si="2"/>
        <v>1343</v>
      </c>
    </row>
    <row r="9" spans="2:7" s="14" customFormat="1" ht="15.75" thickBot="1" x14ac:dyDescent="0.3">
      <c r="B9" s="4" t="s">
        <v>9</v>
      </c>
      <c r="C9" s="8">
        <f t="shared" ref="C9" si="3">SUM(C10:C13)</f>
        <v>0</v>
      </c>
      <c r="D9" s="8">
        <f t="shared" ref="D9:G9" si="4">SUM(D10:D13)</f>
        <v>1181</v>
      </c>
      <c r="E9" s="8">
        <f t="shared" si="4"/>
        <v>198</v>
      </c>
      <c r="F9" s="8">
        <f t="shared" si="4"/>
        <v>123</v>
      </c>
      <c r="G9" s="8">
        <f t="shared" si="4"/>
        <v>1502</v>
      </c>
    </row>
    <row r="10" spans="2:7" ht="15.75" thickBot="1" x14ac:dyDescent="0.3">
      <c r="B10" s="6" t="s">
        <v>15</v>
      </c>
      <c r="C10" s="5"/>
      <c r="D10" s="5"/>
      <c r="E10" s="5"/>
      <c r="F10" s="5"/>
      <c r="G10" s="5">
        <f>SUM(C10:F10)</f>
        <v>0</v>
      </c>
    </row>
    <row r="11" spans="2:7" ht="15.75" thickBot="1" x14ac:dyDescent="0.3">
      <c r="B11" s="6" t="s">
        <v>7</v>
      </c>
      <c r="C11" s="5"/>
      <c r="D11" s="5">
        <v>287</v>
      </c>
      <c r="E11" s="5">
        <v>133</v>
      </c>
      <c r="F11" s="5">
        <v>50</v>
      </c>
      <c r="G11" s="5">
        <f t="shared" ref="G11:G13" si="5">SUM(C11:F11)</f>
        <v>470</v>
      </c>
    </row>
    <row r="12" spans="2:7" ht="15.75" thickBot="1" x14ac:dyDescent="0.3">
      <c r="B12" s="6" t="s">
        <v>14</v>
      </c>
      <c r="C12" s="5"/>
      <c r="D12" s="5"/>
      <c r="E12" s="5"/>
      <c r="F12" s="5"/>
      <c r="G12" s="5">
        <f t="shared" si="5"/>
        <v>0</v>
      </c>
    </row>
    <row r="13" spans="2:7" ht="15.75" thickBot="1" x14ac:dyDescent="0.3">
      <c r="B13" s="6" t="s">
        <v>8</v>
      </c>
      <c r="C13" s="5"/>
      <c r="D13" s="5">
        <v>894</v>
      </c>
      <c r="E13" s="5">
        <v>65</v>
      </c>
      <c r="F13" s="5">
        <v>73</v>
      </c>
      <c r="G13" s="5">
        <f t="shared" si="5"/>
        <v>1032</v>
      </c>
    </row>
    <row r="14" spans="2:7" s="14" customFormat="1" ht="15.75" thickBot="1" x14ac:dyDescent="0.3">
      <c r="B14" s="4" t="s">
        <v>10</v>
      </c>
      <c r="C14" s="8">
        <f t="shared" ref="C14" si="6">SUM(C15:C18)</f>
        <v>0</v>
      </c>
      <c r="D14" s="8">
        <f t="shared" ref="D14:G14" si="7">SUM(D15:D18)</f>
        <v>975</v>
      </c>
      <c r="E14" s="8">
        <f t="shared" si="7"/>
        <v>0</v>
      </c>
      <c r="F14" s="8">
        <f t="shared" si="7"/>
        <v>54</v>
      </c>
      <c r="G14" s="8">
        <f t="shared" si="7"/>
        <v>1029</v>
      </c>
    </row>
    <row r="15" spans="2:7" ht="15.75" thickBot="1" x14ac:dyDescent="0.3">
      <c r="B15" s="6" t="s">
        <v>15</v>
      </c>
      <c r="C15" s="5"/>
      <c r="D15" s="5"/>
      <c r="E15" s="5"/>
      <c r="F15" s="5"/>
      <c r="G15" s="5">
        <f>SUM(C15:F15)</f>
        <v>0</v>
      </c>
    </row>
    <row r="16" spans="2:7" ht="15.75" thickBot="1" x14ac:dyDescent="0.3">
      <c r="B16" s="6" t="s">
        <v>7</v>
      </c>
      <c r="C16" s="5"/>
      <c r="D16" s="5">
        <v>358</v>
      </c>
      <c r="E16" s="5"/>
      <c r="F16" s="5">
        <v>31</v>
      </c>
      <c r="G16" s="5">
        <f t="shared" ref="G16:G18" si="8">SUM(C16:F16)</f>
        <v>389</v>
      </c>
    </row>
    <row r="17" spans="2:7" ht="15.75" thickBot="1" x14ac:dyDescent="0.3">
      <c r="B17" s="6" t="s">
        <v>14</v>
      </c>
      <c r="C17" s="5"/>
      <c r="D17" s="5"/>
      <c r="E17" s="5"/>
      <c r="F17" s="5"/>
      <c r="G17" s="5">
        <f t="shared" si="8"/>
        <v>0</v>
      </c>
    </row>
    <row r="18" spans="2:7" ht="15.75" thickBot="1" x14ac:dyDescent="0.3">
      <c r="B18" s="6" t="s">
        <v>8</v>
      </c>
      <c r="C18" s="5"/>
      <c r="D18" s="5">
        <v>617</v>
      </c>
      <c r="E18" s="5"/>
      <c r="F18" s="5">
        <v>23</v>
      </c>
      <c r="G18" s="5">
        <f t="shared" si="8"/>
        <v>640</v>
      </c>
    </row>
    <row r="19" spans="2:7" s="14" customFormat="1" ht="15.75" thickBot="1" x14ac:dyDescent="0.3">
      <c r="B19" s="4" t="s">
        <v>11</v>
      </c>
      <c r="C19" s="8">
        <f t="shared" ref="C19" si="9">SUM(C20:C23)</f>
        <v>0</v>
      </c>
      <c r="D19" s="8">
        <f t="shared" ref="D19:G19" si="10">SUM(D20:D23)</f>
        <v>1254</v>
      </c>
      <c r="E19" s="8">
        <f t="shared" si="10"/>
        <v>584</v>
      </c>
      <c r="F19" s="8">
        <f t="shared" si="10"/>
        <v>42</v>
      </c>
      <c r="G19" s="8">
        <f t="shared" si="10"/>
        <v>1880</v>
      </c>
    </row>
    <row r="20" spans="2:7" ht="15.75" thickBot="1" x14ac:dyDescent="0.3">
      <c r="B20" s="6" t="s">
        <v>15</v>
      </c>
      <c r="C20" s="5"/>
      <c r="D20" s="5"/>
      <c r="E20" s="5"/>
      <c r="F20" s="5"/>
      <c r="G20" s="5">
        <f>SUM(C20:F20)</f>
        <v>0</v>
      </c>
    </row>
    <row r="21" spans="2:7" ht="15.75" thickBot="1" x14ac:dyDescent="0.3">
      <c r="B21" s="6" t="s">
        <v>7</v>
      </c>
      <c r="C21" s="5"/>
      <c r="D21" s="5">
        <v>356</v>
      </c>
      <c r="E21" s="5">
        <v>345</v>
      </c>
      <c r="F21" s="5">
        <v>12</v>
      </c>
      <c r="G21" s="5">
        <f t="shared" ref="G21:G23" si="11">SUM(C21:F21)</f>
        <v>713</v>
      </c>
    </row>
    <row r="22" spans="2:7" ht="15.75" thickBot="1" x14ac:dyDescent="0.3">
      <c r="B22" s="6" t="s">
        <v>14</v>
      </c>
      <c r="C22" s="5"/>
      <c r="D22" s="5"/>
      <c r="E22" s="5"/>
      <c r="F22" s="5"/>
      <c r="G22" s="5">
        <f t="shared" si="11"/>
        <v>0</v>
      </c>
    </row>
    <row r="23" spans="2:7" ht="15.75" thickBot="1" x14ac:dyDescent="0.3">
      <c r="B23" s="6" t="s">
        <v>8</v>
      </c>
      <c r="C23" s="5"/>
      <c r="D23" s="5">
        <v>898</v>
      </c>
      <c r="E23" s="5">
        <v>239</v>
      </c>
      <c r="F23" s="5">
        <v>30</v>
      </c>
      <c r="G23" s="5">
        <f t="shared" si="11"/>
        <v>1167</v>
      </c>
    </row>
    <row r="24" spans="2:7" s="14" customFormat="1" ht="15.75" thickBot="1" x14ac:dyDescent="0.3">
      <c r="B24" s="4" t="s">
        <v>12</v>
      </c>
      <c r="C24" s="8">
        <f t="shared" ref="C24" si="12">SUM(C25:C28)</f>
        <v>0</v>
      </c>
      <c r="D24" s="8">
        <f t="shared" ref="D24:G24" si="13">SUM(D25:D28)</f>
        <v>1101</v>
      </c>
      <c r="E24" s="8">
        <f t="shared" si="13"/>
        <v>35</v>
      </c>
      <c r="F24" s="8">
        <f t="shared" si="13"/>
        <v>50</v>
      </c>
      <c r="G24" s="8">
        <f t="shared" si="13"/>
        <v>1186</v>
      </c>
    </row>
    <row r="25" spans="2:7" ht="15.75" thickBot="1" x14ac:dyDescent="0.3">
      <c r="B25" s="6" t="s">
        <v>15</v>
      </c>
      <c r="C25" s="5"/>
      <c r="D25" s="5"/>
      <c r="E25" s="5"/>
      <c r="F25" s="5"/>
      <c r="G25" s="5">
        <f>SUM(C25:F25)</f>
        <v>0</v>
      </c>
    </row>
    <row r="26" spans="2:7" ht="15.75" thickBot="1" x14ac:dyDescent="0.3">
      <c r="B26" s="6" t="s">
        <v>7</v>
      </c>
      <c r="C26" s="5"/>
      <c r="D26" s="5">
        <v>317</v>
      </c>
      <c r="E26" s="5">
        <v>24</v>
      </c>
      <c r="F26" s="5">
        <v>17</v>
      </c>
      <c r="G26" s="5">
        <f t="shared" ref="G26:G28" si="14">SUM(C26:F26)</f>
        <v>358</v>
      </c>
    </row>
    <row r="27" spans="2:7" ht="15.75" thickBot="1" x14ac:dyDescent="0.3">
      <c r="B27" s="6" t="s">
        <v>14</v>
      </c>
      <c r="C27" s="5"/>
      <c r="D27" s="5"/>
      <c r="E27" s="5"/>
      <c r="F27" s="5"/>
      <c r="G27" s="5">
        <f t="shared" si="14"/>
        <v>0</v>
      </c>
    </row>
    <row r="28" spans="2:7" ht="15.75" thickBot="1" x14ac:dyDescent="0.3">
      <c r="B28" s="6" t="s">
        <v>8</v>
      </c>
      <c r="C28" s="5"/>
      <c r="D28" s="5">
        <v>784</v>
      </c>
      <c r="E28" s="5">
        <v>11</v>
      </c>
      <c r="F28" s="5">
        <v>33</v>
      </c>
      <c r="G28" s="5">
        <f t="shared" si="14"/>
        <v>828</v>
      </c>
    </row>
    <row r="29" spans="2:7" s="14" customFormat="1" ht="15.75" thickBot="1" x14ac:dyDescent="0.3">
      <c r="B29" s="4" t="s">
        <v>13</v>
      </c>
      <c r="C29" s="8">
        <f t="shared" ref="C29" si="15">SUM(C30:C33)</f>
        <v>0</v>
      </c>
      <c r="D29" s="8">
        <f t="shared" ref="D29:G29" si="16">SUM(D30:D33)</f>
        <v>1164</v>
      </c>
      <c r="E29" s="8">
        <f t="shared" si="16"/>
        <v>0</v>
      </c>
      <c r="F29" s="8">
        <f t="shared" si="16"/>
        <v>294</v>
      </c>
      <c r="G29" s="8">
        <f t="shared" si="16"/>
        <v>1458</v>
      </c>
    </row>
    <row r="30" spans="2:7" ht="15.75" thickBot="1" x14ac:dyDescent="0.3">
      <c r="B30" s="6" t="s">
        <v>15</v>
      </c>
      <c r="C30" s="5"/>
      <c r="D30" s="5"/>
      <c r="E30" s="5"/>
      <c r="F30" s="5"/>
      <c r="G30" s="5">
        <f>SUM(C30:F30)</f>
        <v>0</v>
      </c>
    </row>
    <row r="31" spans="2:7" ht="15.75" thickBot="1" x14ac:dyDescent="0.3">
      <c r="B31" s="6" t="s">
        <v>7</v>
      </c>
      <c r="C31" s="5"/>
      <c r="D31" s="5">
        <v>333</v>
      </c>
      <c r="E31" s="5"/>
      <c r="F31" s="5">
        <v>79</v>
      </c>
      <c r="G31" s="5">
        <f t="shared" ref="G31:G33" si="17">SUM(C31:F31)</f>
        <v>412</v>
      </c>
    </row>
    <row r="32" spans="2:7" ht="15.75" thickBot="1" x14ac:dyDescent="0.3">
      <c r="B32" s="6" t="s">
        <v>14</v>
      </c>
      <c r="C32" s="5"/>
      <c r="D32" s="5"/>
      <c r="E32" s="5"/>
      <c r="F32" s="5"/>
      <c r="G32" s="5">
        <f t="shared" si="17"/>
        <v>0</v>
      </c>
    </row>
    <row r="33" spans="2:7" ht="15.75" thickBot="1" x14ac:dyDescent="0.3">
      <c r="B33" s="6" t="s">
        <v>8</v>
      </c>
      <c r="C33" s="5"/>
      <c r="D33" s="5">
        <v>831</v>
      </c>
      <c r="E33" s="5"/>
      <c r="F33" s="5">
        <v>215</v>
      </c>
      <c r="G33" s="5">
        <f t="shared" si="17"/>
        <v>1046</v>
      </c>
    </row>
    <row r="34" spans="2:7" ht="15.75" thickBot="1" x14ac:dyDescent="0.3">
      <c r="B34" s="7" t="s">
        <v>5</v>
      </c>
      <c r="C34" s="13">
        <f t="shared" ref="C34" si="18">C29+C24+C19+C14+C9+C4</f>
        <v>79</v>
      </c>
      <c r="D34" s="13">
        <f t="shared" ref="D34:G34" si="19">D29+D24+D19+D14+D9+D4</f>
        <v>7114</v>
      </c>
      <c r="E34" s="13">
        <f t="shared" si="19"/>
        <v>1240</v>
      </c>
      <c r="F34" s="13">
        <f t="shared" si="19"/>
        <v>680</v>
      </c>
      <c r="G34" s="13">
        <f t="shared" si="19"/>
        <v>9113</v>
      </c>
    </row>
    <row r="37" spans="2:7" ht="15.75" thickBot="1" x14ac:dyDescent="0.3"/>
    <row r="38" spans="2:7" ht="15.75" customHeight="1" thickBot="1" x14ac:dyDescent="0.3">
      <c r="B38" s="2" t="s">
        <v>16</v>
      </c>
      <c r="C38" s="25" t="s">
        <v>23</v>
      </c>
      <c r="D38" s="26"/>
      <c r="E38" s="26"/>
      <c r="F38" s="26"/>
      <c r="G38" s="27"/>
    </row>
    <row r="39" spans="2:7" ht="23.25" thickBot="1" x14ac:dyDescent="0.3">
      <c r="B39" s="2" t="s">
        <v>1</v>
      </c>
      <c r="C39" s="9" t="s">
        <v>19</v>
      </c>
      <c r="D39" s="9" t="s">
        <v>2</v>
      </c>
      <c r="E39" s="9" t="s">
        <v>3</v>
      </c>
      <c r="F39" s="9" t="s">
        <v>4</v>
      </c>
      <c r="G39" s="9" t="s">
        <v>5</v>
      </c>
    </row>
    <row r="40" spans="2:7" s="14" customFormat="1" ht="15.75" thickBot="1" x14ac:dyDescent="0.3">
      <c r="B40" s="4" t="s">
        <v>6</v>
      </c>
      <c r="C40" s="17">
        <f t="shared" ref="C40" si="20">SUM(C41:C44)</f>
        <v>9282500</v>
      </c>
      <c r="D40" s="17">
        <f t="shared" ref="D40:G40" si="21">SUM(D41:D44)</f>
        <v>936403280</v>
      </c>
      <c r="E40" s="17">
        <f t="shared" si="21"/>
        <v>289285000</v>
      </c>
      <c r="F40" s="17">
        <f t="shared" si="21"/>
        <v>122435000</v>
      </c>
      <c r="G40" s="10">
        <f t="shared" si="21"/>
        <v>1357405780</v>
      </c>
    </row>
    <row r="41" spans="2:7" ht="15.75" thickBot="1" x14ac:dyDescent="0.3">
      <c r="B41" s="6" t="s">
        <v>15</v>
      </c>
      <c r="C41" s="18"/>
      <c r="D41" s="18"/>
      <c r="E41" s="18"/>
      <c r="F41" s="18"/>
      <c r="G41" s="11">
        <f>SUM(C41:F41)</f>
        <v>0</v>
      </c>
    </row>
    <row r="42" spans="2:7" ht="15.75" thickBot="1" x14ac:dyDescent="0.3">
      <c r="B42" s="6" t="s">
        <v>7</v>
      </c>
      <c r="C42" s="18">
        <v>1175000</v>
      </c>
      <c r="D42" s="18">
        <v>197784740</v>
      </c>
      <c r="E42" s="18">
        <v>148755000</v>
      </c>
      <c r="F42" s="18">
        <v>57340000</v>
      </c>
      <c r="G42" s="11">
        <f t="shared" ref="G42:G44" si="22">SUM(C42:F42)</f>
        <v>405054740</v>
      </c>
    </row>
    <row r="43" spans="2:7" ht="15.75" thickBot="1" x14ac:dyDescent="0.3">
      <c r="B43" s="6" t="s">
        <v>14</v>
      </c>
      <c r="C43" s="18"/>
      <c r="D43" s="18"/>
      <c r="E43" s="18"/>
      <c r="F43" s="18"/>
      <c r="G43" s="11">
        <f t="shared" si="22"/>
        <v>0</v>
      </c>
    </row>
    <row r="44" spans="2:7" ht="15.75" thickBot="1" x14ac:dyDescent="0.3">
      <c r="B44" s="6" t="s">
        <v>8</v>
      </c>
      <c r="C44" s="18">
        <v>8107500</v>
      </c>
      <c r="D44" s="18">
        <v>738618540</v>
      </c>
      <c r="E44" s="18">
        <v>140530000</v>
      </c>
      <c r="F44" s="18">
        <v>65095000</v>
      </c>
      <c r="G44" s="11">
        <f t="shared" si="22"/>
        <v>952351040</v>
      </c>
    </row>
    <row r="45" spans="2:7" s="14" customFormat="1" ht="15.75" thickBot="1" x14ac:dyDescent="0.3">
      <c r="B45" s="4" t="s">
        <v>9</v>
      </c>
      <c r="C45" s="17">
        <f t="shared" ref="C45:G45" si="23">SUM(C46:C49)</f>
        <v>0</v>
      </c>
      <c r="D45" s="17">
        <f t="shared" si="23"/>
        <v>1644381460</v>
      </c>
      <c r="E45" s="17">
        <f t="shared" si="23"/>
        <v>152280000</v>
      </c>
      <c r="F45" s="17">
        <f t="shared" si="23"/>
        <v>95175000</v>
      </c>
      <c r="G45" s="10">
        <f t="shared" si="23"/>
        <v>1891836460</v>
      </c>
    </row>
    <row r="46" spans="2:7" ht="15.75" thickBot="1" x14ac:dyDescent="0.3">
      <c r="B46" s="6" t="s">
        <v>15</v>
      </c>
      <c r="C46" s="18"/>
      <c r="D46" s="18"/>
      <c r="E46" s="18"/>
      <c r="F46" s="18"/>
      <c r="G46" s="11">
        <f>SUM(C46:F46)</f>
        <v>0</v>
      </c>
    </row>
    <row r="47" spans="2:7" ht="15.75" thickBot="1" x14ac:dyDescent="0.3">
      <c r="B47" s="6" t="s">
        <v>7</v>
      </c>
      <c r="C47" s="18"/>
      <c r="D47" s="18">
        <v>512878670</v>
      </c>
      <c r="E47" s="18">
        <v>106690000</v>
      </c>
      <c r="F47" s="18">
        <v>45590000</v>
      </c>
      <c r="G47" s="11">
        <f t="shared" ref="G47:G49" si="24">SUM(C47:F47)</f>
        <v>665158670</v>
      </c>
    </row>
    <row r="48" spans="2:7" ht="15.75" thickBot="1" x14ac:dyDescent="0.3">
      <c r="B48" s="6" t="s">
        <v>14</v>
      </c>
      <c r="C48" s="18"/>
      <c r="D48" s="18"/>
      <c r="E48" s="18"/>
      <c r="F48" s="18"/>
      <c r="G48" s="11">
        <f t="shared" si="24"/>
        <v>0</v>
      </c>
    </row>
    <row r="49" spans="2:7" ht="15.75" thickBot="1" x14ac:dyDescent="0.3">
      <c r="B49" s="6" t="s">
        <v>8</v>
      </c>
      <c r="C49" s="18"/>
      <c r="D49" s="18">
        <v>1131502790</v>
      </c>
      <c r="E49" s="18">
        <v>45590000</v>
      </c>
      <c r="F49" s="18">
        <v>49585000</v>
      </c>
      <c r="G49" s="11">
        <f t="shared" si="24"/>
        <v>1226677790</v>
      </c>
    </row>
    <row r="50" spans="2:7" s="14" customFormat="1" ht="15.75" thickBot="1" x14ac:dyDescent="0.3">
      <c r="B50" s="4" t="s">
        <v>10</v>
      </c>
      <c r="C50" s="17">
        <f t="shared" ref="C50:G50" si="25">SUM(C51:C54)</f>
        <v>0</v>
      </c>
      <c r="D50" s="17">
        <f t="shared" si="25"/>
        <v>942503390</v>
      </c>
      <c r="E50" s="17">
        <f t="shared" si="25"/>
        <v>0</v>
      </c>
      <c r="F50" s="17">
        <f t="shared" si="25"/>
        <v>55225000</v>
      </c>
      <c r="G50" s="10">
        <f t="shared" si="25"/>
        <v>997728390</v>
      </c>
    </row>
    <row r="51" spans="2:7" ht="15.75" thickBot="1" x14ac:dyDescent="0.3">
      <c r="B51" s="6" t="s">
        <v>15</v>
      </c>
      <c r="C51" s="18"/>
      <c r="D51" s="18"/>
      <c r="E51" s="18"/>
      <c r="F51" s="18"/>
      <c r="G51" s="11">
        <f>SUM(C51:F51)</f>
        <v>0</v>
      </c>
    </row>
    <row r="52" spans="2:7" ht="15.75" thickBot="1" x14ac:dyDescent="0.3">
      <c r="B52" s="6" t="s">
        <v>7</v>
      </c>
      <c r="C52" s="18"/>
      <c r="D52" s="18">
        <v>198811180</v>
      </c>
      <c r="E52" s="18"/>
      <c r="F52" s="18">
        <v>30785000</v>
      </c>
      <c r="G52" s="11">
        <f t="shared" ref="G52:G54" si="26">SUM(C52:F52)</f>
        <v>229596180</v>
      </c>
    </row>
    <row r="53" spans="2:7" ht="15.75" thickBot="1" x14ac:dyDescent="0.3">
      <c r="B53" s="6" t="s">
        <v>14</v>
      </c>
      <c r="C53" s="18"/>
      <c r="D53" s="18"/>
      <c r="E53" s="18"/>
      <c r="F53" s="18"/>
      <c r="G53" s="11">
        <f t="shared" si="26"/>
        <v>0</v>
      </c>
    </row>
    <row r="54" spans="2:7" ht="15.75" thickBot="1" x14ac:dyDescent="0.3">
      <c r="B54" s="6" t="s">
        <v>8</v>
      </c>
      <c r="C54" s="18"/>
      <c r="D54" s="18">
        <v>743692210</v>
      </c>
      <c r="E54" s="18"/>
      <c r="F54" s="18">
        <v>24440000</v>
      </c>
      <c r="G54" s="11">
        <f t="shared" si="26"/>
        <v>768132210</v>
      </c>
    </row>
    <row r="55" spans="2:7" s="14" customFormat="1" ht="15.75" thickBot="1" x14ac:dyDescent="0.3">
      <c r="B55" s="4" t="s">
        <v>11</v>
      </c>
      <c r="C55" s="17">
        <f t="shared" ref="C55:G55" si="27">SUM(C56:C59)</f>
        <v>0</v>
      </c>
      <c r="D55" s="17">
        <f t="shared" si="27"/>
        <v>617011870</v>
      </c>
      <c r="E55" s="17">
        <f t="shared" si="27"/>
        <v>309345000</v>
      </c>
      <c r="F55" s="17">
        <f t="shared" si="27"/>
        <v>31490000</v>
      </c>
      <c r="G55" s="10">
        <f t="shared" si="27"/>
        <v>957846870</v>
      </c>
    </row>
    <row r="56" spans="2:7" ht="15.75" thickBot="1" x14ac:dyDescent="0.3">
      <c r="B56" s="6" t="s">
        <v>15</v>
      </c>
      <c r="C56" s="18"/>
      <c r="D56" s="18"/>
      <c r="E56" s="18"/>
      <c r="F56" s="18"/>
      <c r="G56" s="11">
        <f>SUM(C56:F56)</f>
        <v>0</v>
      </c>
    </row>
    <row r="57" spans="2:7" ht="15.75" thickBot="1" x14ac:dyDescent="0.3">
      <c r="B57" s="6" t="s">
        <v>7</v>
      </c>
      <c r="C57" s="18"/>
      <c r="D57" s="18">
        <v>94954860</v>
      </c>
      <c r="E57" s="18">
        <v>174750000</v>
      </c>
      <c r="F57" s="18">
        <v>8225000</v>
      </c>
      <c r="G57" s="11">
        <f t="shared" ref="G57:G59" si="28">SUM(C57:F57)</f>
        <v>277929860</v>
      </c>
    </row>
    <row r="58" spans="2:7" ht="15.75" thickBot="1" x14ac:dyDescent="0.3">
      <c r="B58" s="6" t="s">
        <v>14</v>
      </c>
      <c r="C58" s="18"/>
      <c r="D58" s="18"/>
      <c r="E58" s="18"/>
      <c r="F58" s="18"/>
      <c r="G58" s="11">
        <f t="shared" si="28"/>
        <v>0</v>
      </c>
    </row>
    <row r="59" spans="2:7" ht="15.75" thickBot="1" x14ac:dyDescent="0.3">
      <c r="B59" s="6" t="s">
        <v>8</v>
      </c>
      <c r="C59" s="18"/>
      <c r="D59" s="18">
        <v>522057010</v>
      </c>
      <c r="E59" s="18">
        <v>134595000</v>
      </c>
      <c r="F59" s="18">
        <v>23265000</v>
      </c>
      <c r="G59" s="11">
        <f t="shared" si="28"/>
        <v>679917010</v>
      </c>
    </row>
    <row r="60" spans="2:7" s="14" customFormat="1" ht="15.75" thickBot="1" x14ac:dyDescent="0.3">
      <c r="B60" s="4" t="s">
        <v>12</v>
      </c>
      <c r="C60" s="17">
        <f t="shared" ref="C60:G60" si="29">SUM(C61:C64)</f>
        <v>0</v>
      </c>
      <c r="D60" s="17">
        <f t="shared" si="29"/>
        <v>480790110</v>
      </c>
      <c r="E60" s="17">
        <f t="shared" si="29"/>
        <v>21855000</v>
      </c>
      <c r="F60" s="17">
        <f t="shared" si="29"/>
        <v>41125000</v>
      </c>
      <c r="G60" s="10">
        <f t="shared" si="29"/>
        <v>543770110</v>
      </c>
    </row>
    <row r="61" spans="2:7" ht="15.75" thickBot="1" x14ac:dyDescent="0.3">
      <c r="B61" s="6" t="s">
        <v>15</v>
      </c>
      <c r="C61" s="18"/>
      <c r="D61" s="18"/>
      <c r="E61" s="18"/>
      <c r="F61" s="18"/>
      <c r="G61" s="11">
        <f>SUM(C61:F61)</f>
        <v>0</v>
      </c>
    </row>
    <row r="62" spans="2:7" ht="15.75" thickBot="1" x14ac:dyDescent="0.3">
      <c r="B62" s="6" t="s">
        <v>7</v>
      </c>
      <c r="C62" s="18"/>
      <c r="D62" s="18">
        <v>105396720</v>
      </c>
      <c r="E62" s="18">
        <v>12690000</v>
      </c>
      <c r="F62" s="18">
        <v>17155000</v>
      </c>
      <c r="G62" s="11">
        <f t="shared" ref="G62:G64" si="30">SUM(C62:F62)</f>
        <v>135241720</v>
      </c>
    </row>
    <row r="63" spans="2:7" ht="15.75" thickBot="1" x14ac:dyDescent="0.3">
      <c r="B63" s="6" t="s">
        <v>14</v>
      </c>
      <c r="C63" s="18"/>
      <c r="D63" s="18"/>
      <c r="E63" s="18"/>
      <c r="F63" s="18"/>
      <c r="G63" s="11">
        <f t="shared" si="30"/>
        <v>0</v>
      </c>
    </row>
    <row r="64" spans="2:7" ht="15.75" thickBot="1" x14ac:dyDescent="0.3">
      <c r="B64" s="6" t="s">
        <v>8</v>
      </c>
      <c r="C64" s="18"/>
      <c r="D64" s="18">
        <v>375393390</v>
      </c>
      <c r="E64" s="18">
        <v>9165000</v>
      </c>
      <c r="F64" s="18">
        <v>23970000</v>
      </c>
      <c r="G64" s="11">
        <f t="shared" si="30"/>
        <v>408528390</v>
      </c>
    </row>
    <row r="65" spans="2:7" s="14" customFormat="1" ht="15.75" thickBot="1" x14ac:dyDescent="0.3">
      <c r="B65" s="4" t="s">
        <v>13</v>
      </c>
      <c r="C65" s="17">
        <f t="shared" ref="C65:G65" si="31">SUM(C66:C69)</f>
        <v>0</v>
      </c>
      <c r="D65" s="17">
        <f t="shared" si="31"/>
        <v>647448890</v>
      </c>
      <c r="E65" s="17">
        <f t="shared" si="31"/>
        <v>0</v>
      </c>
      <c r="F65" s="17">
        <f t="shared" si="31"/>
        <v>219490000</v>
      </c>
      <c r="G65" s="10">
        <f t="shared" si="31"/>
        <v>866938890</v>
      </c>
    </row>
    <row r="66" spans="2:7" ht="15.75" thickBot="1" x14ac:dyDescent="0.3">
      <c r="B66" s="6" t="s">
        <v>15</v>
      </c>
      <c r="C66" s="18"/>
      <c r="D66" s="18"/>
      <c r="E66" s="18"/>
      <c r="F66" s="18"/>
      <c r="G66" s="11">
        <f>SUM(C66:F66)</f>
        <v>0</v>
      </c>
    </row>
    <row r="67" spans="2:7" ht="15.75" thickBot="1" x14ac:dyDescent="0.3">
      <c r="B67" s="6" t="s">
        <v>7</v>
      </c>
      <c r="C67" s="18"/>
      <c r="D67" s="18">
        <v>138804040</v>
      </c>
      <c r="E67" s="18"/>
      <c r="F67" s="18">
        <v>64625000</v>
      </c>
      <c r="G67" s="11">
        <f t="shared" ref="G67:G69" si="32">SUM(C67:F67)</f>
        <v>203429040</v>
      </c>
    </row>
    <row r="68" spans="2:7" ht="15.75" thickBot="1" x14ac:dyDescent="0.3">
      <c r="B68" s="6" t="s">
        <v>14</v>
      </c>
      <c r="C68" s="18"/>
      <c r="D68" s="18"/>
      <c r="E68" s="18"/>
      <c r="F68" s="18"/>
      <c r="G68" s="11">
        <f t="shared" si="32"/>
        <v>0</v>
      </c>
    </row>
    <row r="69" spans="2:7" ht="15.75" thickBot="1" x14ac:dyDescent="0.3">
      <c r="B69" s="6" t="s">
        <v>8</v>
      </c>
      <c r="C69" s="18"/>
      <c r="D69" s="18">
        <v>508644850</v>
      </c>
      <c r="E69" s="18"/>
      <c r="F69" s="18">
        <v>154865000</v>
      </c>
      <c r="G69" s="11">
        <f t="shared" si="32"/>
        <v>663509850</v>
      </c>
    </row>
    <row r="70" spans="2:7" ht="15.75" thickBot="1" x14ac:dyDescent="0.3">
      <c r="B70" s="7" t="s">
        <v>5</v>
      </c>
      <c r="C70" s="12">
        <f t="shared" ref="C70" si="33">C65+C60+C55+C50+C45+C40</f>
        <v>9282500</v>
      </c>
      <c r="D70" s="12">
        <f t="shared" ref="D70:G70" si="34">D65+D60+D55+D50+D45+D40</f>
        <v>5268539000</v>
      </c>
      <c r="E70" s="12">
        <f t="shared" si="34"/>
        <v>772765000</v>
      </c>
      <c r="F70" s="12">
        <f t="shared" si="34"/>
        <v>564940000</v>
      </c>
      <c r="G70" s="12">
        <f t="shared" si="34"/>
        <v>6615526500</v>
      </c>
    </row>
  </sheetData>
  <mergeCells count="2">
    <mergeCell ref="C38:G38"/>
    <mergeCell ref="C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19F5-4F87-440A-A78C-CE997C1E52FF}">
  <dimension ref="B1:H70"/>
  <sheetViews>
    <sheetView showGridLines="0" tabSelected="1" workbookViewId="0">
      <selection activeCell="K19" sqref="K19"/>
    </sheetView>
  </sheetViews>
  <sheetFormatPr baseColWidth="10" defaultRowHeight="15" x14ac:dyDescent="0.25"/>
  <cols>
    <col min="2" max="2" width="22.140625" style="1" bestFit="1" customWidth="1"/>
    <col min="3" max="3" width="17" style="1" customWidth="1"/>
    <col min="4" max="4" width="15.28515625" style="1" bestFit="1" customWidth="1"/>
    <col min="5" max="6" width="14" style="1" bestFit="1" customWidth="1"/>
    <col min="7" max="8" width="16.28515625" style="1" bestFit="1" customWidth="1"/>
  </cols>
  <sheetData>
    <row r="1" spans="2:8" ht="15.75" thickBot="1" x14ac:dyDescent="0.3"/>
    <row r="2" spans="2:8" ht="15.75" customHeight="1" thickBot="1" x14ac:dyDescent="0.3">
      <c r="B2" s="2" t="s">
        <v>0</v>
      </c>
      <c r="C2" s="25" t="s">
        <v>24</v>
      </c>
      <c r="D2" s="26"/>
      <c r="E2" s="26"/>
      <c r="F2" s="26"/>
      <c r="G2" s="26"/>
      <c r="H2" s="27"/>
    </row>
    <row r="3" spans="2:8" ht="23.25" thickBot="1" x14ac:dyDescent="0.3">
      <c r="B3" s="2" t="s">
        <v>1</v>
      </c>
      <c r="C3" s="9" t="s">
        <v>19</v>
      </c>
      <c r="D3" s="9" t="s">
        <v>2</v>
      </c>
      <c r="E3" s="9" t="s">
        <v>26</v>
      </c>
      <c r="F3" s="9" t="s">
        <v>3</v>
      </c>
      <c r="G3" s="3" t="s">
        <v>4</v>
      </c>
      <c r="H3" s="7" t="s">
        <v>5</v>
      </c>
    </row>
    <row r="4" spans="2:8" s="14" customFormat="1" ht="15.75" thickBot="1" x14ac:dyDescent="0.3">
      <c r="B4" s="4" t="s">
        <v>6</v>
      </c>
      <c r="C4" s="8">
        <f t="shared" ref="C4" si="0">SUM(C5:C8)</f>
        <v>52</v>
      </c>
      <c r="D4" s="8">
        <f t="shared" ref="D4:G4" si="1">SUM(D5:D8)</f>
        <v>1243</v>
      </c>
      <c r="E4" s="8">
        <f t="shared" si="1"/>
        <v>0</v>
      </c>
      <c r="F4" s="8">
        <f t="shared" si="1"/>
        <v>174</v>
      </c>
      <c r="G4" s="8">
        <f t="shared" si="1"/>
        <v>47</v>
      </c>
      <c r="H4" s="8">
        <f t="shared" ref="H4" si="2">SUM(H5:H8)</f>
        <v>1516</v>
      </c>
    </row>
    <row r="5" spans="2:8" ht="15.75" thickBot="1" x14ac:dyDescent="0.3">
      <c r="B5" s="6" t="s">
        <v>15</v>
      </c>
      <c r="C5" s="5"/>
      <c r="D5" s="5"/>
      <c r="E5" s="5"/>
      <c r="F5" s="5"/>
      <c r="G5" s="5">
        <f>SUM(C5:F5)</f>
        <v>0</v>
      </c>
      <c r="H5" s="5">
        <f>SUM(C5:G5)</f>
        <v>0</v>
      </c>
    </row>
    <row r="6" spans="2:8" ht="15.75" thickBot="1" x14ac:dyDescent="0.3">
      <c r="B6" s="6" t="s">
        <v>7</v>
      </c>
      <c r="C6" s="5">
        <v>9</v>
      </c>
      <c r="D6" s="5">
        <v>453</v>
      </c>
      <c r="E6" s="5"/>
      <c r="F6" s="5">
        <v>89</v>
      </c>
      <c r="G6" s="5">
        <v>26</v>
      </c>
      <c r="H6" s="5">
        <f t="shared" ref="H6:H8" si="3">SUM(C6:G6)</f>
        <v>577</v>
      </c>
    </row>
    <row r="7" spans="2:8" ht="15.75" thickBot="1" x14ac:dyDescent="0.3">
      <c r="B7" s="6" t="s">
        <v>14</v>
      </c>
      <c r="C7" s="5"/>
      <c r="D7" s="5"/>
      <c r="E7" s="5"/>
      <c r="F7" s="5"/>
      <c r="G7" s="5">
        <f t="shared" ref="G7" si="4">SUM(C7:F7)</f>
        <v>0</v>
      </c>
      <c r="H7" s="5">
        <f t="shared" si="3"/>
        <v>0</v>
      </c>
    </row>
    <row r="8" spans="2:8" ht="15.75" thickBot="1" x14ac:dyDescent="0.3">
      <c r="B8" s="6" t="s">
        <v>8</v>
      </c>
      <c r="C8" s="5">
        <v>43</v>
      </c>
      <c r="D8" s="5">
        <v>790</v>
      </c>
      <c r="E8" s="5"/>
      <c r="F8" s="5">
        <v>85</v>
      </c>
      <c r="G8" s="5">
        <v>21</v>
      </c>
      <c r="H8" s="5">
        <f t="shared" si="3"/>
        <v>939</v>
      </c>
    </row>
    <row r="9" spans="2:8" s="14" customFormat="1" ht="15.75" thickBot="1" x14ac:dyDescent="0.3">
      <c r="B9" s="4" t="s">
        <v>9</v>
      </c>
      <c r="C9" s="8">
        <f t="shared" ref="C9:G9" si="5">SUM(C10:C13)</f>
        <v>154</v>
      </c>
      <c r="D9" s="8">
        <f t="shared" si="5"/>
        <v>1689</v>
      </c>
      <c r="E9" s="8">
        <f t="shared" si="5"/>
        <v>0</v>
      </c>
      <c r="F9" s="8">
        <f t="shared" si="5"/>
        <v>66</v>
      </c>
      <c r="G9" s="8">
        <f t="shared" si="5"/>
        <v>10</v>
      </c>
      <c r="H9" s="8">
        <f t="shared" ref="H9" si="6">SUM(H10:H13)</f>
        <v>1919</v>
      </c>
    </row>
    <row r="10" spans="2:8" ht="15.75" thickBot="1" x14ac:dyDescent="0.3">
      <c r="B10" s="6" t="s">
        <v>15</v>
      </c>
      <c r="C10" s="5"/>
      <c r="D10" s="5"/>
      <c r="E10" s="5"/>
      <c r="F10" s="5"/>
      <c r="G10" s="5">
        <f>SUM(C10:F10)</f>
        <v>0</v>
      </c>
      <c r="H10" s="5">
        <f>SUM(C10:G10)</f>
        <v>0</v>
      </c>
    </row>
    <row r="11" spans="2:8" ht="15.75" thickBot="1" x14ac:dyDescent="0.3">
      <c r="B11" s="6" t="s">
        <v>7</v>
      </c>
      <c r="C11" s="5">
        <v>8</v>
      </c>
      <c r="D11" s="5">
        <v>570</v>
      </c>
      <c r="E11" s="5"/>
      <c r="F11" s="5">
        <v>40</v>
      </c>
      <c r="G11" s="5">
        <v>4</v>
      </c>
      <c r="H11" s="5">
        <f t="shared" ref="H11:H13" si="7">SUM(C11:G11)</f>
        <v>622</v>
      </c>
    </row>
    <row r="12" spans="2:8" ht="15.75" thickBot="1" x14ac:dyDescent="0.3">
      <c r="B12" s="6" t="s">
        <v>14</v>
      </c>
      <c r="C12" s="5"/>
      <c r="D12" s="5"/>
      <c r="E12" s="5"/>
      <c r="F12" s="5"/>
      <c r="G12" s="5">
        <f t="shared" ref="G12" si="8">SUM(C12:F12)</f>
        <v>0</v>
      </c>
      <c r="H12" s="5">
        <f t="shared" si="7"/>
        <v>0</v>
      </c>
    </row>
    <row r="13" spans="2:8" ht="15.75" thickBot="1" x14ac:dyDescent="0.3">
      <c r="B13" s="6" t="s">
        <v>8</v>
      </c>
      <c r="C13" s="5">
        <v>146</v>
      </c>
      <c r="D13" s="5">
        <v>1119</v>
      </c>
      <c r="E13" s="5"/>
      <c r="F13" s="5">
        <v>26</v>
      </c>
      <c r="G13" s="5">
        <v>6</v>
      </c>
      <c r="H13" s="5">
        <f t="shared" si="7"/>
        <v>1297</v>
      </c>
    </row>
    <row r="14" spans="2:8" s="14" customFormat="1" ht="15.75" thickBot="1" x14ac:dyDescent="0.3">
      <c r="B14" s="4" t="s">
        <v>10</v>
      </c>
      <c r="C14" s="8">
        <f t="shared" ref="C14:G14" si="9">SUM(C15:C18)</f>
        <v>81</v>
      </c>
      <c r="D14" s="8">
        <f t="shared" si="9"/>
        <v>321</v>
      </c>
      <c r="E14" s="8">
        <f t="shared" si="9"/>
        <v>0</v>
      </c>
      <c r="F14" s="8">
        <f t="shared" si="9"/>
        <v>0</v>
      </c>
      <c r="G14" s="8">
        <f t="shared" si="9"/>
        <v>25</v>
      </c>
      <c r="H14" s="8">
        <f t="shared" ref="H14" si="10">SUM(H15:H18)</f>
        <v>427</v>
      </c>
    </row>
    <row r="15" spans="2:8" ht="15.75" thickBot="1" x14ac:dyDescent="0.3">
      <c r="B15" s="6" t="s">
        <v>15</v>
      </c>
      <c r="C15" s="5"/>
      <c r="D15" s="5"/>
      <c r="E15" s="5"/>
      <c r="F15" s="5"/>
      <c r="G15" s="5">
        <f>SUM(C15:F15)</f>
        <v>0</v>
      </c>
      <c r="H15" s="5">
        <f>SUM(C15:G15)</f>
        <v>0</v>
      </c>
    </row>
    <row r="16" spans="2:8" ht="15.75" thickBot="1" x14ac:dyDescent="0.3">
      <c r="B16" s="6" t="s">
        <v>7</v>
      </c>
      <c r="C16" s="5">
        <v>7</v>
      </c>
      <c r="D16" s="5">
        <v>37</v>
      </c>
      <c r="E16" s="5"/>
      <c r="F16" s="5"/>
      <c r="G16" s="5">
        <v>7</v>
      </c>
      <c r="H16" s="5">
        <f t="shared" ref="H16:H18" si="11">SUM(C16:G16)</f>
        <v>51</v>
      </c>
    </row>
    <row r="17" spans="2:8" ht="15.75" thickBot="1" x14ac:dyDescent="0.3">
      <c r="B17" s="6" t="s">
        <v>14</v>
      </c>
      <c r="C17" s="5"/>
      <c r="D17" s="5"/>
      <c r="E17" s="5"/>
      <c r="F17" s="5"/>
      <c r="G17" s="5">
        <f t="shared" ref="G17" si="12">SUM(C17:F17)</f>
        <v>0</v>
      </c>
      <c r="H17" s="5">
        <f t="shared" si="11"/>
        <v>0</v>
      </c>
    </row>
    <row r="18" spans="2:8" ht="15.75" thickBot="1" x14ac:dyDescent="0.3">
      <c r="B18" s="6" t="s">
        <v>8</v>
      </c>
      <c r="C18" s="5">
        <v>74</v>
      </c>
      <c r="D18" s="5">
        <v>284</v>
      </c>
      <c r="E18" s="5"/>
      <c r="F18" s="5"/>
      <c r="G18" s="5">
        <v>18</v>
      </c>
      <c r="H18" s="5">
        <f t="shared" si="11"/>
        <v>376</v>
      </c>
    </row>
    <row r="19" spans="2:8" s="14" customFormat="1" ht="15.75" thickBot="1" x14ac:dyDescent="0.3">
      <c r="B19" s="4" t="s">
        <v>11</v>
      </c>
      <c r="C19" s="8">
        <f t="shared" ref="C19:G19" si="13">SUM(C20:C23)</f>
        <v>0</v>
      </c>
      <c r="D19" s="8">
        <f t="shared" si="13"/>
        <v>178</v>
      </c>
      <c r="E19" s="8">
        <f t="shared" si="13"/>
        <v>295</v>
      </c>
      <c r="F19" s="8">
        <f t="shared" si="13"/>
        <v>194</v>
      </c>
      <c r="G19" s="8">
        <f t="shared" si="13"/>
        <v>45</v>
      </c>
      <c r="H19" s="8">
        <f t="shared" ref="H19" si="14">SUM(H20:H23)</f>
        <v>712</v>
      </c>
    </row>
    <row r="20" spans="2:8" ht="15.75" thickBot="1" x14ac:dyDescent="0.3">
      <c r="B20" s="6" t="s">
        <v>15</v>
      </c>
      <c r="C20" s="5"/>
      <c r="D20" s="5"/>
      <c r="E20" s="5"/>
      <c r="F20" s="5"/>
      <c r="G20" s="5">
        <f>SUM(C20:F20)</f>
        <v>0</v>
      </c>
      <c r="H20" s="5">
        <f>SUM(C20:G20)</f>
        <v>0</v>
      </c>
    </row>
    <row r="21" spans="2:8" ht="15.75" thickBot="1" x14ac:dyDescent="0.3">
      <c r="B21" s="6" t="s">
        <v>7</v>
      </c>
      <c r="C21" s="5"/>
      <c r="D21" s="5">
        <v>20</v>
      </c>
      <c r="E21" s="5">
        <v>40</v>
      </c>
      <c r="F21" s="5">
        <v>103</v>
      </c>
      <c r="G21" s="5">
        <v>10</v>
      </c>
      <c r="H21" s="5">
        <f t="shared" ref="H21:H23" si="15">SUM(C21:G21)</f>
        <v>173</v>
      </c>
    </row>
    <row r="22" spans="2:8" ht="15.75" thickBot="1" x14ac:dyDescent="0.3">
      <c r="B22" s="6" t="s">
        <v>14</v>
      </c>
      <c r="C22" s="5"/>
      <c r="D22" s="5"/>
      <c r="E22" s="5"/>
      <c r="F22" s="5"/>
      <c r="G22" s="5">
        <f t="shared" ref="G22" si="16">SUM(C22:F22)</f>
        <v>0</v>
      </c>
      <c r="H22" s="5">
        <f t="shared" si="15"/>
        <v>0</v>
      </c>
    </row>
    <row r="23" spans="2:8" ht="15.75" thickBot="1" x14ac:dyDescent="0.3">
      <c r="B23" s="6" t="s">
        <v>8</v>
      </c>
      <c r="C23" s="5"/>
      <c r="D23" s="5">
        <v>158</v>
      </c>
      <c r="E23" s="5">
        <v>255</v>
      </c>
      <c r="F23" s="5">
        <v>91</v>
      </c>
      <c r="G23" s="5">
        <v>35</v>
      </c>
      <c r="H23" s="5">
        <f t="shared" si="15"/>
        <v>539</v>
      </c>
    </row>
    <row r="24" spans="2:8" s="14" customFormat="1" ht="15.75" thickBot="1" x14ac:dyDescent="0.3">
      <c r="B24" s="4" t="s">
        <v>12</v>
      </c>
      <c r="C24" s="8">
        <f t="shared" ref="C24:G24" si="17">SUM(C25:C28)</f>
        <v>23</v>
      </c>
      <c r="D24" s="8">
        <f t="shared" si="17"/>
        <v>77</v>
      </c>
      <c r="E24" s="8">
        <f t="shared" si="17"/>
        <v>0</v>
      </c>
      <c r="F24" s="8">
        <f t="shared" si="17"/>
        <v>0</v>
      </c>
      <c r="G24" s="8">
        <f t="shared" si="17"/>
        <v>20</v>
      </c>
      <c r="H24" s="8">
        <f t="shared" ref="H24" si="18">SUM(H25:H28)</f>
        <v>120</v>
      </c>
    </row>
    <row r="25" spans="2:8" ht="15.75" thickBot="1" x14ac:dyDescent="0.3">
      <c r="B25" s="6" t="s">
        <v>15</v>
      </c>
      <c r="C25" s="5"/>
      <c r="D25" s="5"/>
      <c r="E25" s="5"/>
      <c r="F25" s="5"/>
      <c r="G25" s="5">
        <f>SUM(C25:F25)</f>
        <v>0</v>
      </c>
      <c r="H25" s="5">
        <f>SUM(C25:G25)</f>
        <v>0</v>
      </c>
    </row>
    <row r="26" spans="2:8" ht="15.75" thickBot="1" x14ac:dyDescent="0.3">
      <c r="B26" s="6" t="s">
        <v>7</v>
      </c>
      <c r="C26" s="5">
        <v>2</v>
      </c>
      <c r="D26" s="5">
        <v>13</v>
      </c>
      <c r="E26" s="5"/>
      <c r="F26" s="5"/>
      <c r="G26" s="5">
        <v>8</v>
      </c>
      <c r="H26" s="5">
        <f t="shared" ref="H26:H28" si="19">SUM(C26:G26)</f>
        <v>23</v>
      </c>
    </row>
    <row r="27" spans="2:8" ht="15.75" thickBot="1" x14ac:dyDescent="0.3">
      <c r="B27" s="6" t="s">
        <v>14</v>
      </c>
      <c r="C27" s="5"/>
      <c r="D27" s="5"/>
      <c r="E27" s="5"/>
      <c r="F27" s="5"/>
      <c r="G27" s="5">
        <f t="shared" ref="G27" si="20">SUM(C27:F27)</f>
        <v>0</v>
      </c>
      <c r="H27" s="5">
        <f t="shared" si="19"/>
        <v>0</v>
      </c>
    </row>
    <row r="28" spans="2:8" ht="15.75" thickBot="1" x14ac:dyDescent="0.3">
      <c r="B28" s="6" t="s">
        <v>8</v>
      </c>
      <c r="C28" s="5">
        <v>21</v>
      </c>
      <c r="D28" s="5">
        <v>64</v>
      </c>
      <c r="E28" s="5"/>
      <c r="F28" s="5"/>
      <c r="G28" s="5">
        <v>12</v>
      </c>
      <c r="H28" s="5">
        <f t="shared" si="19"/>
        <v>97</v>
      </c>
    </row>
    <row r="29" spans="2:8" s="14" customFormat="1" ht="15.75" thickBot="1" x14ac:dyDescent="0.3">
      <c r="B29" s="4" t="s">
        <v>13</v>
      </c>
      <c r="C29" s="8">
        <f t="shared" ref="C29:G29" si="21">SUM(C30:C33)</f>
        <v>41</v>
      </c>
      <c r="D29" s="8">
        <f t="shared" si="21"/>
        <v>537</v>
      </c>
      <c r="E29" s="8">
        <f t="shared" si="21"/>
        <v>540</v>
      </c>
      <c r="F29" s="8">
        <f t="shared" si="21"/>
        <v>0</v>
      </c>
      <c r="G29" s="8">
        <f t="shared" si="21"/>
        <v>103</v>
      </c>
      <c r="H29" s="8">
        <f t="shared" ref="H29" si="22">SUM(H30:H33)</f>
        <v>1221</v>
      </c>
    </row>
    <row r="30" spans="2:8" ht="15.75" thickBot="1" x14ac:dyDescent="0.3">
      <c r="B30" s="6" t="s">
        <v>15</v>
      </c>
      <c r="C30" s="5"/>
      <c r="D30" s="5"/>
      <c r="E30" s="5"/>
      <c r="F30" s="5"/>
      <c r="G30" s="5">
        <f>SUM(C30:F30)</f>
        <v>0</v>
      </c>
      <c r="H30" s="5">
        <f>SUM(C30:G30)</f>
        <v>0</v>
      </c>
    </row>
    <row r="31" spans="2:8" ht="15.75" thickBot="1" x14ac:dyDescent="0.3">
      <c r="B31" s="6" t="s">
        <v>7</v>
      </c>
      <c r="C31" s="5">
        <v>9</v>
      </c>
      <c r="D31" s="5">
        <v>199</v>
      </c>
      <c r="E31" s="5">
        <v>48</v>
      </c>
      <c r="F31" s="5"/>
      <c r="G31" s="5">
        <v>27</v>
      </c>
      <c r="H31" s="5">
        <f t="shared" ref="H31:H33" si="23">SUM(C31:G31)</f>
        <v>283</v>
      </c>
    </row>
    <row r="32" spans="2:8" ht="15.75" thickBot="1" x14ac:dyDescent="0.3">
      <c r="B32" s="6" t="s">
        <v>14</v>
      </c>
      <c r="C32" s="5"/>
      <c r="D32" s="5"/>
      <c r="E32" s="5"/>
      <c r="F32" s="5"/>
      <c r="G32" s="5">
        <f t="shared" ref="G32" si="24">SUM(C32:F32)</f>
        <v>0</v>
      </c>
      <c r="H32" s="5">
        <f t="shared" si="23"/>
        <v>0</v>
      </c>
    </row>
    <row r="33" spans="2:8" ht="15.75" thickBot="1" x14ac:dyDescent="0.3">
      <c r="B33" s="6" t="s">
        <v>8</v>
      </c>
      <c r="C33" s="5">
        <v>32</v>
      </c>
      <c r="D33" s="5">
        <v>338</v>
      </c>
      <c r="E33" s="5">
        <v>492</v>
      </c>
      <c r="F33" s="5"/>
      <c r="G33" s="5">
        <v>76</v>
      </c>
      <c r="H33" s="5">
        <f t="shared" si="23"/>
        <v>938</v>
      </c>
    </row>
    <row r="34" spans="2:8" ht="15.75" thickBot="1" x14ac:dyDescent="0.3">
      <c r="B34" s="7" t="s">
        <v>5</v>
      </c>
      <c r="C34" s="13">
        <f t="shared" ref="C34" si="25">C29+C24+C19+C14+C9+C4</f>
        <v>351</v>
      </c>
      <c r="D34" s="13">
        <f t="shared" ref="D34:G34" si="26">D29+D24+D19+D14+D9+D4</f>
        <v>4045</v>
      </c>
      <c r="E34" s="13">
        <f t="shared" si="26"/>
        <v>835</v>
      </c>
      <c r="F34" s="13">
        <f t="shared" si="26"/>
        <v>434</v>
      </c>
      <c r="G34" s="13">
        <f t="shared" si="26"/>
        <v>250</v>
      </c>
      <c r="H34" s="13">
        <f t="shared" ref="H34" si="27">H29+H24+H19+H14+H9+H4</f>
        <v>5915</v>
      </c>
    </row>
    <row r="37" spans="2:8" ht="15.75" thickBot="1" x14ac:dyDescent="0.3"/>
    <row r="38" spans="2:8" ht="15.75" customHeight="1" thickBot="1" x14ac:dyDescent="0.3">
      <c r="B38" s="2" t="s">
        <v>16</v>
      </c>
      <c r="C38" s="25" t="s">
        <v>25</v>
      </c>
      <c r="D38" s="26"/>
      <c r="E38" s="26"/>
      <c r="F38" s="26"/>
      <c r="G38" s="26"/>
      <c r="H38" s="27"/>
    </row>
    <row r="39" spans="2:8" ht="23.25" thickBot="1" x14ac:dyDescent="0.3">
      <c r="B39" s="2" t="s">
        <v>1</v>
      </c>
      <c r="C39" s="9" t="s">
        <v>19</v>
      </c>
      <c r="D39" s="9" t="s">
        <v>2</v>
      </c>
      <c r="E39" s="9" t="s">
        <v>26</v>
      </c>
      <c r="F39" s="9" t="s">
        <v>3</v>
      </c>
      <c r="G39" s="3" t="s">
        <v>4</v>
      </c>
      <c r="H39" s="7" t="s">
        <v>5</v>
      </c>
    </row>
    <row r="40" spans="2:8" s="14" customFormat="1" ht="15.75" thickBot="1" x14ac:dyDescent="0.3">
      <c r="B40" s="4" t="s">
        <v>6</v>
      </c>
      <c r="C40" s="17">
        <f t="shared" ref="C40" si="28">SUM(C41:C44)</f>
        <v>21502500</v>
      </c>
      <c r="D40" s="17">
        <f t="shared" ref="D40:F40" si="29">SUM(D41:D44)</f>
        <v>861966610</v>
      </c>
      <c r="E40" s="17">
        <f t="shared" si="29"/>
        <v>0</v>
      </c>
      <c r="F40" s="17">
        <f t="shared" si="29"/>
        <v>158155000</v>
      </c>
      <c r="G40" s="17">
        <f t="shared" ref="G40" si="30">SUM(G41:G44)</f>
        <v>42770000</v>
      </c>
      <c r="H40" s="10">
        <f t="shared" ref="H40" si="31">SUM(H41:H44)</f>
        <v>1084394110</v>
      </c>
    </row>
    <row r="41" spans="2:8" ht="15.75" thickBot="1" x14ac:dyDescent="0.3">
      <c r="B41" s="6" t="s">
        <v>15</v>
      </c>
      <c r="C41" s="18"/>
      <c r="D41" s="18"/>
      <c r="E41" s="18"/>
      <c r="F41" s="18"/>
      <c r="G41" s="18"/>
      <c r="H41" s="11">
        <f>SUM(C41:G41)</f>
        <v>0</v>
      </c>
    </row>
    <row r="42" spans="2:8" ht="15.75" thickBot="1" x14ac:dyDescent="0.3">
      <c r="B42" s="6" t="s">
        <v>7</v>
      </c>
      <c r="C42" s="18">
        <v>3290000</v>
      </c>
      <c r="D42" s="18">
        <v>145422090</v>
      </c>
      <c r="E42" s="18"/>
      <c r="F42" s="18">
        <v>81310000</v>
      </c>
      <c r="G42" s="18">
        <v>21855000</v>
      </c>
      <c r="H42" s="11">
        <f t="shared" ref="H42:H44" si="32">SUM(C42:G42)</f>
        <v>251877090</v>
      </c>
    </row>
    <row r="43" spans="2:8" ht="15.75" thickBot="1" x14ac:dyDescent="0.3">
      <c r="B43" s="6" t="s">
        <v>14</v>
      </c>
      <c r="C43" s="18"/>
      <c r="D43" s="18"/>
      <c r="E43" s="18"/>
      <c r="F43" s="18"/>
      <c r="G43" s="18"/>
      <c r="H43" s="11">
        <f t="shared" si="32"/>
        <v>0</v>
      </c>
    </row>
    <row r="44" spans="2:8" ht="15.75" thickBot="1" x14ac:dyDescent="0.3">
      <c r="B44" s="6" t="s">
        <v>8</v>
      </c>
      <c r="C44" s="18">
        <v>18212500</v>
      </c>
      <c r="D44" s="18">
        <v>716544520</v>
      </c>
      <c r="E44" s="18"/>
      <c r="F44" s="18">
        <v>76845000</v>
      </c>
      <c r="G44" s="18">
        <v>20915000</v>
      </c>
      <c r="H44" s="11">
        <f t="shared" si="32"/>
        <v>832517020</v>
      </c>
    </row>
    <row r="45" spans="2:8" s="14" customFormat="1" ht="15.75" thickBot="1" x14ac:dyDescent="0.3">
      <c r="B45" s="4" t="s">
        <v>9</v>
      </c>
      <c r="C45" s="17">
        <f t="shared" ref="C45:F45" si="33">SUM(C46:C49)</f>
        <v>28317500</v>
      </c>
      <c r="D45" s="17">
        <f t="shared" si="33"/>
        <v>1271797610</v>
      </c>
      <c r="E45" s="17">
        <f t="shared" si="33"/>
        <v>0</v>
      </c>
      <c r="F45" s="17">
        <f t="shared" si="33"/>
        <v>103400000</v>
      </c>
      <c r="G45" s="17">
        <f t="shared" ref="G45" si="34">SUM(G46:G49)</f>
        <v>54755000</v>
      </c>
      <c r="H45" s="10">
        <f t="shared" ref="H45" si="35">SUM(H46:H49)</f>
        <v>1458270110</v>
      </c>
    </row>
    <row r="46" spans="2:8" ht="15.75" thickBot="1" x14ac:dyDescent="0.3">
      <c r="B46" s="6" t="s">
        <v>15</v>
      </c>
      <c r="C46" s="18"/>
      <c r="D46" s="18"/>
      <c r="E46" s="18"/>
      <c r="F46" s="18"/>
      <c r="G46" s="18"/>
      <c r="H46" s="11">
        <f>SUM(C46:G46)</f>
        <v>0</v>
      </c>
    </row>
    <row r="47" spans="2:8" ht="15.75" thickBot="1" x14ac:dyDescent="0.3">
      <c r="B47" s="6" t="s">
        <v>7</v>
      </c>
      <c r="C47" s="18">
        <v>1527500</v>
      </c>
      <c r="D47" s="18">
        <v>341405990</v>
      </c>
      <c r="E47" s="18"/>
      <c r="F47" s="18">
        <v>66505000</v>
      </c>
      <c r="G47" s="18">
        <v>24205000</v>
      </c>
      <c r="H47" s="11">
        <f t="shared" ref="H47:H49" si="36">SUM(C47:G47)</f>
        <v>433643490</v>
      </c>
    </row>
    <row r="48" spans="2:8" ht="15.75" thickBot="1" x14ac:dyDescent="0.3">
      <c r="B48" s="6" t="s">
        <v>14</v>
      </c>
      <c r="C48" s="18"/>
      <c r="D48" s="18"/>
      <c r="E48" s="18"/>
      <c r="F48" s="18"/>
      <c r="G48" s="18"/>
      <c r="H48" s="11">
        <f t="shared" si="36"/>
        <v>0</v>
      </c>
    </row>
    <row r="49" spans="2:8" ht="15.75" thickBot="1" x14ac:dyDescent="0.3">
      <c r="B49" s="6" t="s">
        <v>8</v>
      </c>
      <c r="C49" s="18">
        <v>26790000</v>
      </c>
      <c r="D49" s="18">
        <v>930391620</v>
      </c>
      <c r="E49" s="18"/>
      <c r="F49" s="18">
        <v>36895000</v>
      </c>
      <c r="G49" s="18">
        <v>30550000</v>
      </c>
      <c r="H49" s="11">
        <f t="shared" si="36"/>
        <v>1024626620</v>
      </c>
    </row>
    <row r="50" spans="2:8" s="14" customFormat="1" ht="15.75" thickBot="1" x14ac:dyDescent="0.3">
      <c r="B50" s="4" t="s">
        <v>10</v>
      </c>
      <c r="C50" s="17">
        <f t="shared" ref="C50:F50" si="37">SUM(C51:C54)</f>
        <v>19035000</v>
      </c>
      <c r="D50" s="17">
        <f t="shared" si="37"/>
        <v>739751240</v>
      </c>
      <c r="E50" s="17">
        <f t="shared" si="37"/>
        <v>0</v>
      </c>
      <c r="F50" s="17">
        <f t="shared" si="37"/>
        <v>0</v>
      </c>
      <c r="G50" s="17">
        <f t="shared" ref="G50" si="38">SUM(G51:G54)</f>
        <v>27260000</v>
      </c>
      <c r="H50" s="10">
        <f t="shared" ref="H50" si="39">SUM(H51:H54)</f>
        <v>786046240</v>
      </c>
    </row>
    <row r="51" spans="2:8" ht="15.75" thickBot="1" x14ac:dyDescent="0.3">
      <c r="B51" s="6" t="s">
        <v>15</v>
      </c>
      <c r="C51" s="18"/>
      <c r="D51" s="18"/>
      <c r="E51" s="18"/>
      <c r="F51" s="18"/>
      <c r="G51" s="18"/>
      <c r="H51" s="11">
        <f>SUM(C51:G51)</f>
        <v>0</v>
      </c>
    </row>
    <row r="52" spans="2:8" ht="15.75" thickBot="1" x14ac:dyDescent="0.3">
      <c r="B52" s="6" t="s">
        <v>7</v>
      </c>
      <c r="C52" s="18">
        <v>1645000</v>
      </c>
      <c r="D52" s="18">
        <v>150420310</v>
      </c>
      <c r="E52" s="18"/>
      <c r="F52" s="18"/>
      <c r="G52" s="18">
        <v>11045000</v>
      </c>
      <c r="H52" s="11">
        <f t="shared" ref="H52:H54" si="40">SUM(C52:G52)</f>
        <v>163110310</v>
      </c>
    </row>
    <row r="53" spans="2:8" ht="15.75" thickBot="1" x14ac:dyDescent="0.3">
      <c r="B53" s="6" t="s">
        <v>14</v>
      </c>
      <c r="C53" s="18"/>
      <c r="D53" s="18"/>
      <c r="E53" s="18"/>
      <c r="F53" s="18"/>
      <c r="G53" s="18"/>
      <c r="H53" s="11">
        <f t="shared" si="40"/>
        <v>0</v>
      </c>
    </row>
    <row r="54" spans="2:8" ht="15.75" thickBot="1" x14ac:dyDescent="0.3">
      <c r="B54" s="6" t="s">
        <v>8</v>
      </c>
      <c r="C54" s="18">
        <v>17390000</v>
      </c>
      <c r="D54" s="18">
        <v>589330930</v>
      </c>
      <c r="E54" s="18"/>
      <c r="F54" s="18"/>
      <c r="G54" s="18">
        <v>16215000</v>
      </c>
      <c r="H54" s="11">
        <f t="shared" si="40"/>
        <v>622935930</v>
      </c>
    </row>
    <row r="55" spans="2:8" s="14" customFormat="1" ht="15.75" thickBot="1" x14ac:dyDescent="0.3">
      <c r="B55" s="4" t="s">
        <v>11</v>
      </c>
      <c r="C55" s="17">
        <f t="shared" ref="C55:F55" si="41">SUM(C56:C59)</f>
        <v>0</v>
      </c>
      <c r="D55" s="17">
        <f t="shared" si="41"/>
        <v>750391350</v>
      </c>
      <c r="E55" s="17">
        <f t="shared" si="41"/>
        <v>86517600</v>
      </c>
      <c r="F55" s="17">
        <f t="shared" si="41"/>
        <v>238055000</v>
      </c>
      <c r="G55" s="17">
        <f t="shared" ref="G55" si="42">SUM(G56:G59)</f>
        <v>44415000</v>
      </c>
      <c r="H55" s="10">
        <f t="shared" ref="H55" si="43">SUM(H56:H59)</f>
        <v>1119378950</v>
      </c>
    </row>
    <row r="56" spans="2:8" ht="15.75" thickBot="1" x14ac:dyDescent="0.3">
      <c r="B56" s="6" t="s">
        <v>15</v>
      </c>
      <c r="C56" s="18"/>
      <c r="D56" s="18"/>
      <c r="E56" s="18"/>
      <c r="F56" s="18"/>
      <c r="G56" s="18"/>
      <c r="H56" s="11">
        <f>SUM(C56:G56)</f>
        <v>0</v>
      </c>
    </row>
    <row r="57" spans="2:8" ht="15.75" thickBot="1" x14ac:dyDescent="0.3">
      <c r="B57" s="6" t="s">
        <v>7</v>
      </c>
      <c r="C57" s="18"/>
      <c r="D57" s="18">
        <v>100424910</v>
      </c>
      <c r="E57" s="18">
        <v>11731200</v>
      </c>
      <c r="F57" s="18">
        <v>138650000</v>
      </c>
      <c r="G57" s="18">
        <v>11985000</v>
      </c>
      <c r="H57" s="11">
        <f t="shared" ref="H57:H59" si="44">SUM(C57:G57)</f>
        <v>262791110</v>
      </c>
    </row>
    <row r="58" spans="2:8" ht="15.75" thickBot="1" x14ac:dyDescent="0.3">
      <c r="B58" s="6" t="s">
        <v>14</v>
      </c>
      <c r="C58" s="18"/>
      <c r="D58" s="18"/>
      <c r="E58" s="18"/>
      <c r="F58" s="18"/>
      <c r="G58" s="18"/>
      <c r="H58" s="11">
        <f t="shared" si="44"/>
        <v>0</v>
      </c>
    </row>
    <row r="59" spans="2:8" ht="15.75" thickBot="1" x14ac:dyDescent="0.3">
      <c r="B59" s="6" t="s">
        <v>8</v>
      </c>
      <c r="C59" s="18"/>
      <c r="D59" s="18">
        <v>649966440</v>
      </c>
      <c r="E59" s="18">
        <v>74786400</v>
      </c>
      <c r="F59" s="18">
        <v>99405000</v>
      </c>
      <c r="G59" s="18">
        <v>32430000</v>
      </c>
      <c r="H59" s="11">
        <f t="shared" si="44"/>
        <v>856587840</v>
      </c>
    </row>
    <row r="60" spans="2:8" s="14" customFormat="1" ht="15.75" thickBot="1" x14ac:dyDescent="0.3">
      <c r="B60" s="4" t="s">
        <v>12</v>
      </c>
      <c r="C60" s="17">
        <f t="shared" ref="C60:F60" si="45">SUM(C61:C64)</f>
        <v>5405000</v>
      </c>
      <c r="D60" s="17">
        <f t="shared" si="45"/>
        <v>725718240</v>
      </c>
      <c r="E60" s="17">
        <f t="shared" si="45"/>
        <v>0</v>
      </c>
      <c r="F60" s="17">
        <f t="shared" si="45"/>
        <v>14335000</v>
      </c>
      <c r="G60" s="17">
        <f t="shared" ref="G60" si="46">SUM(G61:G64)</f>
        <v>27495000</v>
      </c>
      <c r="H60" s="10">
        <f t="shared" ref="H60" si="47">SUM(H61:H64)</f>
        <v>772953240</v>
      </c>
    </row>
    <row r="61" spans="2:8" ht="15.75" thickBot="1" x14ac:dyDescent="0.3">
      <c r="B61" s="6" t="s">
        <v>15</v>
      </c>
      <c r="C61" s="18"/>
      <c r="D61" s="18"/>
      <c r="E61" s="18"/>
      <c r="F61" s="18"/>
      <c r="G61" s="18"/>
      <c r="H61" s="11">
        <f>SUM(C61:G61)</f>
        <v>0</v>
      </c>
    </row>
    <row r="62" spans="2:8" ht="15.75" thickBot="1" x14ac:dyDescent="0.3">
      <c r="B62" s="6" t="s">
        <v>7</v>
      </c>
      <c r="C62" s="18">
        <v>470000</v>
      </c>
      <c r="D62" s="18">
        <v>137932980</v>
      </c>
      <c r="E62" s="18"/>
      <c r="F62" s="18">
        <v>9870000</v>
      </c>
      <c r="G62" s="18">
        <v>10105000</v>
      </c>
      <c r="H62" s="11">
        <f t="shared" ref="H62:H64" si="48">SUM(C62:G62)</f>
        <v>158377980</v>
      </c>
    </row>
    <row r="63" spans="2:8" ht="15.75" thickBot="1" x14ac:dyDescent="0.3">
      <c r="B63" s="6" t="s">
        <v>14</v>
      </c>
      <c r="C63" s="18"/>
      <c r="D63" s="18"/>
      <c r="E63" s="18"/>
      <c r="F63" s="18"/>
      <c r="G63" s="18"/>
      <c r="H63" s="11">
        <f t="shared" si="48"/>
        <v>0</v>
      </c>
    </row>
    <row r="64" spans="2:8" ht="15.75" thickBot="1" x14ac:dyDescent="0.3">
      <c r="B64" s="6" t="s">
        <v>8</v>
      </c>
      <c r="C64" s="18">
        <v>4935000</v>
      </c>
      <c r="D64" s="18">
        <v>587785260</v>
      </c>
      <c r="E64" s="18"/>
      <c r="F64" s="18">
        <v>4465000</v>
      </c>
      <c r="G64" s="18">
        <v>17390000</v>
      </c>
      <c r="H64" s="11">
        <f t="shared" si="48"/>
        <v>614575260</v>
      </c>
    </row>
    <row r="65" spans="2:8" s="14" customFormat="1" ht="15.75" thickBot="1" x14ac:dyDescent="0.3">
      <c r="B65" s="4" t="s">
        <v>13</v>
      </c>
      <c r="C65" s="17">
        <f t="shared" ref="C65:F65" si="49">SUM(C66:C69)</f>
        <v>9635000</v>
      </c>
      <c r="D65" s="17">
        <f t="shared" si="49"/>
        <v>810393030</v>
      </c>
      <c r="E65" s="17">
        <f t="shared" si="49"/>
        <v>139701120</v>
      </c>
      <c r="F65" s="17">
        <f t="shared" si="49"/>
        <v>0</v>
      </c>
      <c r="G65" s="17">
        <f t="shared" ref="G65" si="50">SUM(G66:G69)</f>
        <v>101285000</v>
      </c>
      <c r="H65" s="10">
        <f t="shared" ref="H65" si="51">SUM(H66:H69)</f>
        <v>1061014150</v>
      </c>
    </row>
    <row r="66" spans="2:8" ht="15.75" thickBot="1" x14ac:dyDescent="0.3">
      <c r="B66" s="6" t="s">
        <v>15</v>
      </c>
      <c r="C66" s="18"/>
      <c r="D66" s="18"/>
      <c r="E66" s="18"/>
      <c r="F66" s="18"/>
      <c r="G66" s="18"/>
      <c r="H66" s="11">
        <f>SUM(C66:G66)</f>
        <v>0</v>
      </c>
    </row>
    <row r="67" spans="2:8" ht="15.75" thickBot="1" x14ac:dyDescent="0.3">
      <c r="B67" s="6" t="s">
        <v>7</v>
      </c>
      <c r="C67" s="18">
        <v>2115000</v>
      </c>
      <c r="D67" s="18">
        <v>180792330</v>
      </c>
      <c r="E67" s="18">
        <v>13032960</v>
      </c>
      <c r="F67" s="18"/>
      <c r="G67" s="18">
        <v>30785000</v>
      </c>
      <c r="H67" s="11">
        <f t="shared" ref="H67:H69" si="52">SUM(C67:G67)</f>
        <v>226725290</v>
      </c>
    </row>
    <row r="68" spans="2:8" ht="15.75" thickBot="1" x14ac:dyDescent="0.3">
      <c r="B68" s="6" t="s">
        <v>14</v>
      </c>
      <c r="C68" s="18"/>
      <c r="D68" s="18"/>
      <c r="E68" s="18"/>
      <c r="F68" s="18"/>
      <c r="G68" s="18"/>
      <c r="H68" s="11">
        <f t="shared" si="52"/>
        <v>0</v>
      </c>
    </row>
    <row r="69" spans="2:8" ht="15.75" thickBot="1" x14ac:dyDescent="0.3">
      <c r="B69" s="6" t="s">
        <v>8</v>
      </c>
      <c r="C69" s="18">
        <v>7520000</v>
      </c>
      <c r="D69" s="18">
        <v>629600700</v>
      </c>
      <c r="E69" s="18">
        <v>126668160</v>
      </c>
      <c r="F69" s="18"/>
      <c r="G69" s="18">
        <v>70500000</v>
      </c>
      <c r="H69" s="11">
        <f t="shared" si="52"/>
        <v>834288860</v>
      </c>
    </row>
    <row r="70" spans="2:8" ht="15.75" thickBot="1" x14ac:dyDescent="0.3">
      <c r="B70" s="7" t="s">
        <v>5</v>
      </c>
      <c r="C70" s="12">
        <f t="shared" ref="C70" si="53">C65+C60+C55+C50+C45+C40</f>
        <v>83895000</v>
      </c>
      <c r="D70" s="12">
        <f t="shared" ref="D70:F70" si="54">D65+D60+D55+D50+D45+D40</f>
        <v>5160018080</v>
      </c>
      <c r="E70" s="12">
        <f t="shared" si="54"/>
        <v>226218720</v>
      </c>
      <c r="F70" s="12">
        <f t="shared" si="54"/>
        <v>513945000</v>
      </c>
      <c r="G70" s="12">
        <f t="shared" ref="G70" si="55">G65+G60+G55+G50+G45+G40</f>
        <v>297980000</v>
      </c>
      <c r="H70" s="12">
        <f t="shared" ref="H70" si="56">H65+H60+H55+H50+H45+H40</f>
        <v>6282056800</v>
      </c>
    </row>
  </sheetData>
  <mergeCells count="2">
    <mergeCell ref="C2:H2"/>
    <mergeCell ref="C38:H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a marzo 2024</vt:lpstr>
      <vt:lpstr>abril a junio 2024</vt:lpstr>
      <vt:lpstr>julio a setiembre 2024</vt:lpstr>
      <vt:lpstr>octubre a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Hannia Hernández González</cp:lastModifiedBy>
  <dcterms:created xsi:type="dcterms:W3CDTF">2021-03-24T13:49:53Z</dcterms:created>
  <dcterms:modified xsi:type="dcterms:W3CDTF">2025-06-25T18:48:33Z</dcterms:modified>
</cp:coreProperties>
</file>