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nnia Hernández\Desktop\web2020\financiero\"/>
    </mc:Choice>
  </mc:AlternateContent>
  <bookViews>
    <workbookView xWindow="28680" yWindow="-120" windowWidth="20730" windowHeight="11160"/>
  </bookViews>
  <sheets>
    <sheet name="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10" i="1"/>
  <c r="O9" i="1"/>
  <c r="O8" i="1"/>
  <c r="O7" i="1"/>
  <c r="O6" i="1"/>
  <c r="N11" i="1"/>
  <c r="P9" i="1" l="1"/>
  <c r="P7" i="1"/>
  <c r="P6" i="1"/>
  <c r="P8" i="1"/>
  <c r="P10" i="1"/>
  <c r="M11" i="1" l="1"/>
  <c r="L11" i="1" l="1"/>
  <c r="K11" i="1" l="1"/>
  <c r="J11" i="1" l="1"/>
  <c r="I11" i="1" l="1"/>
  <c r="H11" i="1" l="1"/>
  <c r="G11" i="1" l="1"/>
  <c r="F11" i="1" l="1"/>
  <c r="E11" i="1" l="1"/>
  <c r="D11" i="1" l="1"/>
  <c r="C11" i="1"/>
  <c r="B11" i="1"/>
  <c r="P11" i="1" l="1"/>
</calcChain>
</file>

<file path=xl/sharedStrings.xml><?xml version="1.0" encoding="utf-8"?>
<sst xmlns="http://schemas.openxmlformats.org/spreadsheetml/2006/main" count="25" uniqueCount="25">
  <si>
    <t>DIRECCIÓN FINANCIERA</t>
  </si>
  <si>
    <t>PRESUPUESTO APROBADO</t>
  </si>
  <si>
    <t>Enero</t>
  </si>
  <si>
    <t>Total</t>
  </si>
  <si>
    <t>% Ejecución</t>
  </si>
  <si>
    <t>SERVICIO DE AGUA Y ALCANTARILLADO</t>
  </si>
  <si>
    <t>SERVICIO DE ENERGIA ELECTRICA</t>
  </si>
  <si>
    <t>SERVICIO DE CORREO</t>
  </si>
  <si>
    <t>SERVICIO DE TELECOMUNICACIONES</t>
  </si>
  <si>
    <t>OTROS SERVICIOS BASICOS</t>
  </si>
  <si>
    <t>TOTAL EJECUTADO SERVICIOS PUBLICOS</t>
  </si>
  <si>
    <t>Febrero</t>
  </si>
  <si>
    <t>SERVICIOS</t>
  </si>
  <si>
    <t>Marzo</t>
  </si>
  <si>
    <t>Abril</t>
  </si>
  <si>
    <t>Período 2020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</si>
  <si>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</si>
  <si>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</si>
  <si>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</si>
  <si>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</si>
  <si>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</si>
  <si>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</si>
  <si>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</si>
  <si>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</si>
  <si>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Ejecución al 31 de Diciembre,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</si>
</sst>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 * #,##0.00_ ;_ * \-#,##0.00_ ;_ * &quot;-&quot;??_ ;_ @_ 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8">
    <xf numFmtId="0" fontId="0" fillId="0" borderId="0" xfId="0"/>
    <xf numFmtId="164" fontId="3" fillId="0" borderId="2" xfId="2" applyFont="1" applyBorder="1"/>
    <xf numFmtId="0" fontId="4" fillId="0" borderId="2" xfId="0" applyFont="1" applyBorder="1"/>
    <xf numFmtId="0" fontId="3" fillId="0" borderId="2" xfId="0" applyFont="1" applyBorder="1" applyAlignment="1">
      <alignment horizontal="left"/>
    </xf>
    <xf numFmtId="9" fontId="3" fillId="0" borderId="2" xfId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64" fontId="4" fillId="0" borderId="2" xfId="2" applyFont="1" applyBorder="1" applyAlignment="1">
      <alignment horizontal="right"/>
    </xf>
    <xf numFmtId="9" fontId="4" fillId="0" borderId="2" xfId="1" applyFont="1" applyBorder="1" applyAlignment="1">
      <alignment horizontal="center"/>
    </xf>
    <xf numFmtId="164" fontId="3" fillId="0" borderId="2" xfId="2" applyFont="1" applyBorder="1" applyAlignment="1">
      <alignment horizontal="right"/>
    </xf>
    <xf numFmtId="43" fontId="4" fillId="0" borderId="2" xfId="2" applyNumberFormat="1" applyFont="1" applyBorder="1" applyAlignment="1">
      <alignment horizontal="right"/>
    </xf>
    <xf numFmtId="43" fontId="3" fillId="0" borderId="2" xfId="2" applyNumberFormat="1" applyFont="1" applyBorder="1" applyAlignment="1">
      <alignment horizontal="right"/>
    </xf>
    <xf numFmtId="164" fontId="4" fillId="0" borderId="3" xfId="2" applyNumberFormat="1" applyFont="1" applyBorder="1" applyAlignment="1">
      <alignment horizontal="right"/>
    </xf>
    <xf numFmtId="164" fontId="4" fillId="0" borderId="2" xfId="2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4">
    <cellStyle name="Millares 2" xfId="2"/>
    <cellStyle name="Millares 2 8" xf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Ejecución</a:t>
            </a:r>
            <a:r>
              <a:rPr lang="es-ES" baseline="0"/>
              <a:t> al 31 de Diciembre, Servicios Públicos</a:t>
            </a:r>
          </a:p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aseline="0"/>
              <a:t>Ejercicio Económico 2020</a:t>
            </a:r>
            <a:endParaRPr lang="es-ES"/>
          </a:p>
        </c:rich>
      </c:tx>
      <c:layout>
        <c:manualLayout>
          <c:xMode val="edge"/>
          <c:yMode val="edge"/>
          <c:x val="0.34472415497335462"/>
          <c:y val="3.19962236863249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391427887337692E-3"/>
          <c:y val="0.15265100790972561"/>
          <c:w val="0.90494058786741716"/>
          <c:h val="0.515612291013859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'2020'!$A$6</c:f>
              <c:strCache>
                <c:ptCount val="1"/>
                <c:pt idx="0">
                  <c:v>SERVICIO DE AGUA Y ALCANTARILLADO</c:v>
                </c:pt>
              </c:strCache>
            </c:strRef>
          </c:tx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2A5-4511-8F41-6EA2D5FFE65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'2020'!$P$6</c:f>
              <c:numCache>
                <c:formatCode>0%</c:formatCode>
                <c:ptCount val="1"/>
                <c:pt idx="0">
                  <c:v>0.68916772688481931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A5-4511-8F41-6EA2D5FFE65D}"/>
            </c:ext>
          </c:extLst>
        </c:ser>
        <c:ser>
          <c:idx val="1"/>
          <c:order val="1"/>
          <c:tx>
            <c:strRef>
              <c:f>'2020'!$A$7</c:f>
              <c:strCache>
                <c:ptCount val="1"/>
                <c:pt idx="0">
                  <c:v>SERVICIO DE ENERGIA ELECTRICA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'2020'!$P$7</c:f>
              <c:numCache>
                <c:formatCode>0%</c:formatCode>
                <c:ptCount val="1"/>
                <c:pt idx="0">
                  <c:v>0.840759637362962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6EF-4945-B4FA-56F2BDA3CA41}"/>
            </c:ext>
          </c:extLst>
        </c:ser>
        <c:ser>
          <c:idx val="2"/>
          <c:order val="2"/>
          <c:tx>
            <c:strRef>
              <c:f>'2020'!$A$8</c:f>
              <c:strCache>
                <c:ptCount val="1"/>
                <c:pt idx="0">
                  <c:v>SERVICIO DE CORREO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'2020'!$P$8</c:f>
              <c:numCache>
                <c:formatCode>0%</c:formatCode>
                <c:ptCount val="1"/>
                <c:pt idx="0">
                  <c:v>0.21836775755551846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EF-4945-B4FA-56F2BDA3CA41}"/>
            </c:ext>
          </c:extLst>
        </c:ser>
        <c:ser>
          <c:idx val="3"/>
          <c:order val="3"/>
          <c:tx>
            <c:strRef>
              <c:f>'2020'!$A$9</c:f>
              <c:strCache>
                <c:ptCount val="1"/>
                <c:pt idx="0">
                  <c:v>SERVICIO DE TELECOMUNICACIONES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'2020'!$P$9</c:f>
              <c:numCache>
                <c:formatCode>0%</c:formatCode>
                <c:ptCount val="1"/>
                <c:pt idx="0">
                  <c:v>0.71298681911836237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6EF-4945-B4FA-56F2BDA3CA41}"/>
            </c:ext>
          </c:extLst>
        </c:ser>
        <c:ser>
          <c:idx val="4"/>
          <c:order val="4"/>
          <c:tx>
            <c:strRef>
              <c:f>'2020'!$A$10</c:f>
              <c:strCache>
                <c:ptCount val="1"/>
                <c:pt idx="0">
                  <c:v>OTROS SERVICIOS BASICOS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'2020'!$P$10</c:f>
              <c:numCache>
                <c:formatCode>0%</c:formatCode>
                <c:ptCount val="1"/>
                <c:pt idx="0">
                  <c:v>0.81330590180455387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6EF-4945-B4FA-56F2BDA3C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135784"/>
        <c:axId val="1"/>
      </c:barChart>
      <c:catAx>
        <c:axId val="190135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90135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28833974369557"/>
          <c:y val="0.76728125798434488"/>
          <c:w val="0.71752871823936049"/>
          <c:h val="0.2004454157213399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57150</xdr:rowOff>
    </xdr:from>
    <xdr:to>
      <xdr:col>0</xdr:col>
      <xdr:colOff>1805940</xdr:colOff>
      <xdr:row>3</xdr:row>
      <xdr:rowOff>92849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3640D750-A29B-41F4-BBFC-B0AE6A0C2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" y="57150"/>
          <a:ext cx="1348740" cy="700544"/>
        </a:xfrm>
        <a:prstGeom prst="rect">
          <a:avLst/>
        </a:prstGeom>
      </xdr:spPr>
    </xdr:pic>
    <xdr:clientData/>
  </xdr:twoCellAnchor>
  <xdr:twoCellAnchor>
    <xdr:from>
      <xdr:col>0</xdr:col>
      <xdr:colOff>1118234</xdr:colOff>
      <xdr:row>12</xdr:row>
      <xdr:rowOff>5715</xdr:rowOff>
    </xdr:from>
    <xdr:to>
      <xdr:col>15</xdr:col>
      <xdr:colOff>38100</xdr:colOff>
      <xdr:row>35</xdr:row>
      <xdr:rowOff>104775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39E8B78D-100B-41D1-99DE-49AF94AA3F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4" workbookViewId="0">
      <selection activeCell="P10" sqref="P10"/>
    </sheetView>
  </sheetViews>
  <sheetFormatPr baseColWidth="10" defaultRowHeight="15" x14ac:dyDescent="0.25"/>
  <cols>
    <col min="1" max="1" width="33.28515625" customWidth="1"/>
    <col min="2" max="15" width="15.7109375" customWidth="1"/>
  </cols>
  <sheetData>
    <row r="1" spans="1:16" ht="9.75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24" customHeight="1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19.5" customHeight="1" x14ac:dyDescent="0.25">
      <c r="A3" s="15" t="s">
        <v>24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25.5" customHeight="1" x14ac:dyDescent="0.25">
      <c r="A4" s="16" t="s">
        <v>15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30" x14ac:dyDescent="0.25">
      <c r="A5" s="6" t="s">
        <v>12</v>
      </c>
      <c r="B5" s="5" t="s">
        <v>1</v>
      </c>
      <c r="C5" s="6" t="s">
        <v>2</v>
      </c>
      <c r="D5" s="6" t="s">
        <v>11</v>
      </c>
      <c r="E5" s="6" t="s">
        <v>13</v>
      </c>
      <c r="F5" s="6" t="s">
        <v>14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  <c r="N5" s="6" t="s">
        <v>23</v>
      </c>
      <c r="O5" s="6" t="s">
        <v>3</v>
      </c>
      <c r="P5" s="6" t="s">
        <v>4</v>
      </c>
    </row>
    <row r="6" spans="1:16" x14ac:dyDescent="0.25">
      <c r="A6" s="2" t="s">
        <v>5</v>
      </c>
      <c r="B6" s="12">
        <v>57183200</v>
      </c>
      <c r="C6" s="7">
        <v>3952468.9</v>
      </c>
      <c r="D6" s="7">
        <v>0</v>
      </c>
      <c r="E6" s="7">
        <v>8182402.7999999989</v>
      </c>
      <c r="F6" s="10">
        <v>145237.70000000112</v>
      </c>
      <c r="G6" s="10">
        <v>4314391.66</v>
      </c>
      <c r="H6" s="10">
        <v>6783963.9199999999</v>
      </c>
      <c r="I6" s="10">
        <v>113792.71000000089</v>
      </c>
      <c r="J6" s="10">
        <v>1701149.6999999993</v>
      </c>
      <c r="K6" s="10">
        <v>3599818.629999999</v>
      </c>
      <c r="L6" s="10">
        <v>2365433.34</v>
      </c>
      <c r="M6" s="10">
        <v>5853490.049999997</v>
      </c>
      <c r="N6" s="10">
        <v>2396666.5500000045</v>
      </c>
      <c r="O6" s="10">
        <f>SUM(C6:N6)</f>
        <v>39408815.960000001</v>
      </c>
      <c r="P6" s="8">
        <f t="shared" ref="P6:P11" si="0">+O6/B6</f>
        <v>0.68916772688481931</v>
      </c>
    </row>
    <row r="7" spans="1:16" x14ac:dyDescent="0.25">
      <c r="A7" s="2" t="s">
        <v>6</v>
      </c>
      <c r="B7" s="13">
        <v>176082400</v>
      </c>
      <c r="C7" s="7">
        <v>15305930.050000001</v>
      </c>
      <c r="D7" s="7">
        <v>0</v>
      </c>
      <c r="E7" s="7">
        <v>10687880.449999999</v>
      </c>
      <c r="F7" s="10">
        <v>16916052.210000001</v>
      </c>
      <c r="G7" s="10">
        <v>26477042.630000003</v>
      </c>
      <c r="H7" s="10">
        <v>12615805.399999991</v>
      </c>
      <c r="I7" s="10">
        <v>139528.99000000954</v>
      </c>
      <c r="J7" s="10">
        <v>22173495</v>
      </c>
      <c r="K7" s="10">
        <v>1828490.4800000042</v>
      </c>
      <c r="L7" s="10">
        <v>10614074.289999992</v>
      </c>
      <c r="M7" s="10">
        <v>1452880.2199999988</v>
      </c>
      <c r="N7" s="10">
        <v>29831795.050000012</v>
      </c>
      <c r="O7" s="10">
        <f t="shared" ref="O7:O10" si="1">SUM(C7:N7)</f>
        <v>148042974.77000001</v>
      </c>
      <c r="P7" s="8">
        <f t="shared" si="0"/>
        <v>0.840759637362962</v>
      </c>
    </row>
    <row r="8" spans="1:16" x14ac:dyDescent="0.25">
      <c r="A8" s="2" t="s">
        <v>7</v>
      </c>
      <c r="B8" s="13">
        <v>5989000</v>
      </c>
      <c r="C8" s="7">
        <v>0</v>
      </c>
      <c r="D8" s="7">
        <v>350424.2</v>
      </c>
      <c r="E8" s="7">
        <v>115587.70000000001</v>
      </c>
      <c r="F8" s="10">
        <v>233638.79999999993</v>
      </c>
      <c r="G8" s="10">
        <v>0</v>
      </c>
      <c r="H8" s="10">
        <v>47595.600000000093</v>
      </c>
      <c r="I8" s="10">
        <v>70907.5</v>
      </c>
      <c r="J8" s="10">
        <v>223915.14999999991</v>
      </c>
      <c r="K8" s="10">
        <v>10848</v>
      </c>
      <c r="L8" s="10">
        <v>20701.600000000093</v>
      </c>
      <c r="M8" s="10">
        <v>13480</v>
      </c>
      <c r="N8" s="10">
        <v>220705.94999999995</v>
      </c>
      <c r="O8" s="10">
        <f t="shared" si="1"/>
        <v>1307804.5</v>
      </c>
      <c r="P8" s="8">
        <f t="shared" si="0"/>
        <v>0.21836775755551846</v>
      </c>
    </row>
    <row r="9" spans="1:16" x14ac:dyDescent="0.25">
      <c r="A9" s="2" t="s">
        <v>8</v>
      </c>
      <c r="B9" s="13">
        <v>325227562</v>
      </c>
      <c r="C9" s="7">
        <v>7034898.1699999999</v>
      </c>
      <c r="D9" s="7">
        <v>12534994.76</v>
      </c>
      <c r="E9" s="7">
        <v>17396799.399999999</v>
      </c>
      <c r="F9" s="10">
        <v>17235677.990000002</v>
      </c>
      <c r="G9" s="10">
        <v>11010.469999998808</v>
      </c>
      <c r="H9" s="10">
        <v>1046.6300000026822</v>
      </c>
      <c r="I9" s="10">
        <v>33288966.949999988</v>
      </c>
      <c r="J9" s="10">
        <v>26418169.87000002</v>
      </c>
      <c r="K9" s="10">
        <v>26710252.559999973</v>
      </c>
      <c r="L9" s="10">
        <v>48450864.210000008</v>
      </c>
      <c r="M9" s="10">
        <v>3443132.8600000143</v>
      </c>
      <c r="N9" s="10">
        <v>39357151.049999982</v>
      </c>
      <c r="O9" s="10">
        <f t="shared" si="1"/>
        <v>231882964.91999999</v>
      </c>
      <c r="P9" s="8">
        <f t="shared" si="0"/>
        <v>0.71298681911836237</v>
      </c>
    </row>
    <row r="10" spans="1:16" x14ac:dyDescent="0.25">
      <c r="A10" s="2" t="s">
        <v>9</v>
      </c>
      <c r="B10" s="13">
        <v>6350600</v>
      </c>
      <c r="C10" s="7">
        <v>0</v>
      </c>
      <c r="D10" s="7">
        <v>125800</v>
      </c>
      <c r="E10" s="7">
        <v>1099983.5</v>
      </c>
      <c r="F10" s="10">
        <v>165771</v>
      </c>
      <c r="G10" s="10">
        <v>0</v>
      </c>
      <c r="H10" s="10">
        <v>1129553.5</v>
      </c>
      <c r="I10" s="10">
        <v>55257</v>
      </c>
      <c r="J10" s="10">
        <v>55257</v>
      </c>
      <c r="K10" s="10">
        <v>1157285.1600000001</v>
      </c>
      <c r="L10" s="10">
        <v>0</v>
      </c>
      <c r="M10" s="10">
        <v>55257</v>
      </c>
      <c r="N10" s="10">
        <v>1320816.2999999998</v>
      </c>
      <c r="O10" s="10">
        <f t="shared" si="1"/>
        <v>5164980.46</v>
      </c>
      <c r="P10" s="8">
        <f t="shared" si="0"/>
        <v>0.81330590180455387</v>
      </c>
    </row>
    <row r="11" spans="1:16" x14ac:dyDescent="0.25">
      <c r="A11" s="3" t="s">
        <v>10</v>
      </c>
      <c r="B11" s="1">
        <f t="shared" ref="B11:G11" si="2">SUM(B6:B10)</f>
        <v>570832762</v>
      </c>
      <c r="C11" s="1">
        <f t="shared" si="2"/>
        <v>26293297.119999997</v>
      </c>
      <c r="D11" s="9">
        <f t="shared" si="2"/>
        <v>13011218.959999999</v>
      </c>
      <c r="E11" s="1">
        <f t="shared" si="2"/>
        <v>37482653.849999994</v>
      </c>
      <c r="F11" s="1">
        <f t="shared" si="2"/>
        <v>34696377.700000003</v>
      </c>
      <c r="G11" s="1">
        <f t="shared" si="2"/>
        <v>30802444.760000002</v>
      </c>
      <c r="H11" s="1">
        <f t="shared" ref="H11:O11" si="3">SUM(H6:H10)</f>
        <v>20577965.049999997</v>
      </c>
      <c r="I11" s="1">
        <f t="shared" si="3"/>
        <v>33668453.149999999</v>
      </c>
      <c r="J11" s="11">
        <f t="shared" si="3"/>
        <v>50571986.720000014</v>
      </c>
      <c r="K11" s="11">
        <f t="shared" si="3"/>
        <v>33306694.829999976</v>
      </c>
      <c r="L11" s="11">
        <f t="shared" si="3"/>
        <v>61451073.439999998</v>
      </c>
      <c r="M11" s="11">
        <f>SUM(M6:M10)</f>
        <v>10818240.13000001</v>
      </c>
      <c r="N11" s="11">
        <f>SUM(N6:N10)</f>
        <v>73127134.899999991</v>
      </c>
      <c r="O11" s="1">
        <f>SUM(O6:O10)</f>
        <v>425807540.60999995</v>
      </c>
      <c r="P11" s="4">
        <f t="shared" si="0"/>
        <v>0.74594096372134988</v>
      </c>
    </row>
  </sheetData>
  <mergeCells count="4">
    <mergeCell ref="A2:P2"/>
    <mergeCell ref="A3:P3"/>
    <mergeCell ref="A4:P4"/>
    <mergeCell ref="A1:P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Hannia Henández González</dc:creator>
  <cp:lastModifiedBy>Hannia Hernández</cp:lastModifiedBy>
  <dcterms:created xsi:type="dcterms:W3CDTF">2018-05-09T21:01:44Z</dcterms:created>
  <dcterms:modified xsi:type="dcterms:W3CDTF">2021-02-24T20:28:33Z</dcterms:modified>
</cp:coreProperties>
</file>