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nnia Hernández\Desktop\web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P8" i="1" s="1"/>
  <c r="O7" i="1"/>
  <c r="N12" i="1"/>
  <c r="M12" i="1" l="1"/>
  <c r="B12" i="1"/>
  <c r="L12" i="1" l="1"/>
  <c r="K12" i="1" l="1"/>
  <c r="J12" i="1" l="1"/>
  <c r="I12" i="1" l="1"/>
  <c r="H12" i="1" l="1"/>
  <c r="G12" i="1" l="1"/>
  <c r="F12" i="1" l="1"/>
  <c r="E12" i="1" l="1"/>
  <c r="D12" i="1" l="1"/>
  <c r="P7" i="1" l="1"/>
  <c r="P9" i="1"/>
  <c r="P10" i="1"/>
  <c r="P11" i="1"/>
  <c r="C12" i="1"/>
  <c r="O12" i="1" s="1"/>
  <c r="P12" i="1" l="1"/>
</calcChain>
</file>

<file path=xl/sharedStrings.xml><?xml version="1.0" encoding="utf-8"?>
<sst xmlns="http://schemas.openxmlformats.org/spreadsheetml/2006/main" count="25" uniqueCount="25">
  <si>
    <t>DIRECCIÓN FINANCIERA</t>
  </si>
  <si>
    <t>PRESUPUESTO APROBADO</t>
  </si>
  <si>
    <t>Enero</t>
  </si>
  <si>
    <t>Total</t>
  </si>
  <si>
    <t>% Ejecución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</si>
  <si>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</si>
  <si>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</si>
  <si>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</si>
  <si>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</si>
  <si>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</si>
  <si>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TOTAL EJECUTADO SERVICIOS PUBLICOS</t>
  </si>
  <si>
    <t>PERIODO 2019</t>
  </si>
  <si>
    <t>Febrero</t>
  </si>
  <si>
    <t>Marzo</t>
  </si>
  <si>
    <t>Abril</t>
  </si>
  <si>
    <t>SERVICIOS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</si>
  <si>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</si>
  <si>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</si>
  <si>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</si>
  <si>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</si>
  <si>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</si>
  <si>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</si>
  <si>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</si>
  <si>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</si>
  <si>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EJECUCIÓN AL 31 DE DICIEMBRE,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</si>
</sst>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 ;_ * \-#,##0.00_ ;_ * &quot;-&quot;??_ ;_ @_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/>
    <xf numFmtId="165" fontId="4" fillId="0" borderId="0" xfId="1" applyNumberFormat="1" applyFont="1" applyAlignment="1">
      <alignment horizontal="right"/>
    </xf>
    <xf numFmtId="164" fontId="0" fillId="0" borderId="0" xfId="0" applyNumberFormat="1"/>
    <xf numFmtId="164" fontId="3" fillId="0" borderId="2" xfId="3" applyFont="1" applyBorder="1"/>
    <xf numFmtId="0" fontId="4" fillId="0" borderId="2" xfId="0" applyFont="1" applyBorder="1"/>
    <xf numFmtId="0" fontId="3" fillId="0" borderId="2" xfId="0" applyFont="1" applyBorder="1" applyAlignment="1">
      <alignment horizontal="left"/>
    </xf>
    <xf numFmtId="164" fontId="4" fillId="0" borderId="2" xfId="3" applyFont="1" applyBorder="1"/>
    <xf numFmtId="9" fontId="3" fillId="0" borderId="2" xfId="2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4" fillId="0" borderId="2" xfId="3" applyFont="1" applyBorder="1" applyAlignment="1">
      <alignment horizontal="right"/>
    </xf>
    <xf numFmtId="43" fontId="4" fillId="0" borderId="2" xfId="3" applyNumberFormat="1" applyFont="1" applyBorder="1" applyAlignment="1">
      <alignment horizontal="right"/>
    </xf>
    <xf numFmtId="9" fontId="4" fillId="0" borderId="2" xfId="2" applyFont="1" applyBorder="1" applyAlignment="1">
      <alignment horizontal="center"/>
    </xf>
    <xf numFmtId="43" fontId="0" fillId="0" borderId="2" xfId="0" applyNumberFormat="1" applyBorder="1"/>
    <xf numFmtId="164" fontId="0" fillId="0" borderId="2" xfId="0" applyNumberForma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3" applyFont="1" applyBorder="1" applyAlignment="1">
      <alignment horizontal="right"/>
    </xf>
    <xf numFmtId="164" fontId="4" fillId="0" borderId="0" xfId="3" applyFont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Ejecución</a:t>
            </a:r>
            <a:r>
              <a:rPr lang="es-ES" baseline="0"/>
              <a:t> al 31 de Diciembre, Servicios Públicos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Ejercicio Económico 2019</a:t>
            </a:r>
            <a:endParaRPr lang="es-ES"/>
          </a:p>
        </c:rich>
      </c:tx>
      <c:layout>
        <c:manualLayout>
          <c:xMode val="edge"/>
          <c:yMode val="edge"/>
          <c:x val="0.38483238194546565"/>
          <c:y val="3.1996252057475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18774658287171E-2"/>
          <c:y val="0.22918168067974551"/>
          <c:w val="0.90494058786741716"/>
          <c:h val="0.51561229101385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SERVICIO DE AGUA Y ALCANTARILLADO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A5-4511-8F41-6EA2D5FFE6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Hoja1!$P$7</c:f>
              <c:numCache>
                <c:formatCode>0%</c:formatCode>
                <c:ptCount val="1"/>
                <c:pt idx="0">
                  <c:v>0.85153723013022065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5-4511-8F41-6EA2D5FFE65D}"/>
            </c:ext>
          </c:extLst>
        </c:ser>
        <c:ser>
          <c:idx val="1"/>
          <c:order val="1"/>
          <c:tx>
            <c:strRef>
              <c:f>Hoja1!$A$8</c:f>
              <c:strCache>
                <c:ptCount val="1"/>
                <c:pt idx="0">
                  <c:v>SERVICIO DE ENERGIA ELECTRICA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Hoja1!$P$8</c:f>
              <c:numCache>
                <c:formatCode>0%</c:formatCode>
                <c:ptCount val="1"/>
                <c:pt idx="0">
                  <c:v>0.97146848429514321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EF-4945-B4FA-56F2BDA3CA41}"/>
            </c:ext>
          </c:extLst>
        </c:ser>
        <c:ser>
          <c:idx val="2"/>
          <c:order val="2"/>
          <c:tx>
            <c:strRef>
              <c:f>Hoja1!$A$9</c:f>
              <c:strCache>
                <c:ptCount val="1"/>
                <c:pt idx="0">
                  <c:v>SERVICIO DE CORREO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Hoja1!$P$9</c:f>
              <c:numCache>
                <c:formatCode>0%</c:formatCode>
                <c:ptCount val="1"/>
                <c:pt idx="0">
                  <c:v>0.78240109922052259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EF-4945-B4FA-56F2BDA3CA41}"/>
            </c:ext>
          </c:extLst>
        </c:ser>
        <c:ser>
          <c:idx val="3"/>
          <c:order val="3"/>
          <c:tx>
            <c:strRef>
              <c:f>Hoja1!$A$10</c:f>
              <c:strCache>
                <c:ptCount val="1"/>
                <c:pt idx="0">
                  <c:v>SERVICIO DE TELECOMUNICACIONES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Hoja1!$P$10</c:f>
              <c:numCache>
                <c:formatCode>0%</c:formatCode>
                <c:ptCount val="1"/>
                <c:pt idx="0">
                  <c:v>0.86845821644183108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EF-4945-B4FA-56F2BDA3CA41}"/>
            </c:ext>
          </c:extLst>
        </c:ser>
        <c:ser>
          <c:idx val="4"/>
          <c:order val="4"/>
          <c:tx>
            <c:strRef>
              <c:f>Hoja1!$A$11</c:f>
              <c:strCache>
                <c:ptCount val="1"/>
                <c:pt idx="0">
                  <c:v>OTROS SERVICIOS BASICOS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Hoja1!$P$11</c:f>
              <c:numCache>
                <c:formatCode>0%</c:formatCode>
                <c:ptCount val="1"/>
                <c:pt idx="0">
                  <c:v>0.75757877262076723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EF-4945-B4FA-56F2BDA3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135784"/>
        <c:axId val="1"/>
      </c:barChart>
      <c:catAx>
        <c:axId val="19013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0135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28833974369557"/>
          <c:y val="0.76728125798434488"/>
          <c:w val="0.71752871823936049"/>
          <c:h val="0.2004454157213399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1402080</xdr:colOff>
      <xdr:row>3</xdr:row>
      <xdr:rowOff>119519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3640D750-A29B-41F4-BBFC-B0AE6A0C2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0"/>
          <a:ext cx="1348740" cy="683399"/>
        </a:xfrm>
        <a:prstGeom prst="rect">
          <a:avLst/>
        </a:prstGeom>
      </xdr:spPr>
    </xdr:pic>
    <xdr:clientData/>
  </xdr:twoCellAnchor>
  <xdr:twoCellAnchor>
    <xdr:from>
      <xdr:col>1</xdr:col>
      <xdr:colOff>60960</xdr:colOff>
      <xdr:row>14</xdr:row>
      <xdr:rowOff>0</xdr:rowOff>
    </xdr:from>
    <xdr:to>
      <xdr:col>11</xdr:col>
      <xdr:colOff>144780</xdr:colOff>
      <xdr:row>28</xdr:row>
      <xdr:rowOff>114300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39E8B78D-100B-41D1-99DE-49AF94AA3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A3" sqref="A3:P3"/>
    </sheetView>
  </sheetViews>
  <sheetFormatPr baseColWidth="10" defaultRowHeight="15" x14ac:dyDescent="0.25"/>
  <cols>
    <col min="1" max="1" width="34.5703125" customWidth="1"/>
    <col min="2" max="15" width="15.7109375" customWidth="1"/>
    <col min="17" max="17" width="16.28515625" customWidth="1"/>
  </cols>
  <sheetData>
    <row r="1" spans="1:1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7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x14ac:dyDescent="0.2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x14ac:dyDescent="0.2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6" spans="1:17" ht="30" x14ac:dyDescent="0.25">
      <c r="A6" s="11" t="s">
        <v>15</v>
      </c>
      <c r="B6" s="10" t="s">
        <v>1</v>
      </c>
      <c r="C6" s="11" t="s">
        <v>2</v>
      </c>
      <c r="D6" s="11" t="s">
        <v>12</v>
      </c>
      <c r="E6" s="11" t="s">
        <v>13</v>
      </c>
      <c r="F6" s="11" t="s">
        <v>14</v>
      </c>
      <c r="G6" s="11" t="s">
        <v>16</v>
      </c>
      <c r="H6" s="11" t="s">
        <v>17</v>
      </c>
      <c r="I6" s="11" t="s">
        <v>18</v>
      </c>
      <c r="J6" s="11" t="s">
        <v>19</v>
      </c>
      <c r="K6" s="11" t="s">
        <v>20</v>
      </c>
      <c r="L6" s="11" t="s">
        <v>21</v>
      </c>
      <c r="M6" s="11" t="s">
        <v>22</v>
      </c>
      <c r="N6" s="11" t="s">
        <v>23</v>
      </c>
      <c r="O6" s="11" t="s">
        <v>3</v>
      </c>
      <c r="P6" s="11" t="s">
        <v>4</v>
      </c>
    </row>
    <row r="7" spans="1:17" x14ac:dyDescent="0.25">
      <c r="A7" s="6" t="s">
        <v>5</v>
      </c>
      <c r="B7" s="12">
        <v>48307419</v>
      </c>
      <c r="C7" s="12">
        <v>3599573</v>
      </c>
      <c r="D7" s="13">
        <v>51325</v>
      </c>
      <c r="E7" s="13">
        <v>2405287.8873437592</v>
      </c>
      <c r="F7" s="15">
        <v>2929451.1126562413</v>
      </c>
      <c r="G7" s="15">
        <v>3640164</v>
      </c>
      <c r="H7" s="15">
        <v>3710822</v>
      </c>
      <c r="I7" s="15">
        <v>3291127.3999999985</v>
      </c>
      <c r="J7" s="15">
        <v>3994328.3900000006</v>
      </c>
      <c r="K7" s="16">
        <v>52689.75</v>
      </c>
      <c r="L7" s="16">
        <v>3867858.6799999997</v>
      </c>
      <c r="M7" s="15">
        <v>6675393</v>
      </c>
      <c r="N7" s="15">
        <v>6917545.549999997</v>
      </c>
      <c r="O7" s="8">
        <f>SUM(C7:N7)</f>
        <v>41135565.769999996</v>
      </c>
      <c r="P7" s="14">
        <f>+O7/B7</f>
        <v>0.85153723013022065</v>
      </c>
      <c r="Q7" s="4"/>
    </row>
    <row r="8" spans="1:17" x14ac:dyDescent="0.25">
      <c r="A8" s="6" t="s">
        <v>6</v>
      </c>
      <c r="B8" s="20">
        <v>152540964</v>
      </c>
      <c r="C8" s="12">
        <v>12627866.310000001</v>
      </c>
      <c r="D8" s="13">
        <v>204071.28999999911</v>
      </c>
      <c r="E8" s="13">
        <v>10628452.17024374</v>
      </c>
      <c r="F8" s="15">
        <v>10343180.099756263</v>
      </c>
      <c r="G8" s="15">
        <v>21415973.289999992</v>
      </c>
      <c r="H8" s="15">
        <v>2869105.5900000036</v>
      </c>
      <c r="I8" s="15">
        <v>12109113</v>
      </c>
      <c r="J8" s="15">
        <v>13333894</v>
      </c>
      <c r="K8" s="16">
        <v>13348201.099999994</v>
      </c>
      <c r="L8" s="16">
        <v>23609440.400000006</v>
      </c>
      <c r="M8" s="15">
        <v>70514.54999999702</v>
      </c>
      <c r="N8" s="15">
        <v>27628927.290000007</v>
      </c>
      <c r="O8" s="8">
        <f t="shared" ref="O8:O11" si="0">SUM(C8:N8)</f>
        <v>148188739.09</v>
      </c>
      <c r="P8" s="14">
        <f>+O8/B8</f>
        <v>0.97146848429514321</v>
      </c>
    </row>
    <row r="9" spans="1:17" x14ac:dyDescent="0.25">
      <c r="A9" s="6" t="s">
        <v>7</v>
      </c>
      <c r="B9" s="12">
        <v>4713158</v>
      </c>
      <c r="C9" s="12">
        <v>0</v>
      </c>
      <c r="D9" s="13">
        <v>718165</v>
      </c>
      <c r="E9" s="13">
        <v>370144.8720568706</v>
      </c>
      <c r="F9" s="15">
        <v>33690.127943129279</v>
      </c>
      <c r="G9" s="15">
        <v>0</v>
      </c>
      <c r="H9" s="15">
        <v>509120</v>
      </c>
      <c r="I9" s="15">
        <v>406895</v>
      </c>
      <c r="J9" s="15">
        <v>349050</v>
      </c>
      <c r="K9" s="16">
        <v>37970</v>
      </c>
      <c r="L9" s="16">
        <v>605745</v>
      </c>
      <c r="M9" s="15">
        <v>72380</v>
      </c>
      <c r="N9" s="15">
        <v>584420</v>
      </c>
      <c r="O9" s="8">
        <f t="shared" si="0"/>
        <v>3687580</v>
      </c>
      <c r="P9" s="14">
        <f t="shared" ref="P9:P12" si="1">+O9/B9</f>
        <v>0.78240109922052259</v>
      </c>
    </row>
    <row r="10" spans="1:17" x14ac:dyDescent="0.25">
      <c r="A10" s="6" t="s">
        <v>8</v>
      </c>
      <c r="B10" s="12">
        <v>229744388</v>
      </c>
      <c r="C10" s="12">
        <v>19272968.32</v>
      </c>
      <c r="D10" s="13">
        <v>3586162.6699999981</v>
      </c>
      <c r="E10" s="13">
        <v>12655918.398162521</v>
      </c>
      <c r="F10" s="15">
        <v>11482792.841837473</v>
      </c>
      <c r="G10" s="15">
        <v>23841050.449999996</v>
      </c>
      <c r="H10" s="15">
        <v>16626475.730000004</v>
      </c>
      <c r="I10" s="15">
        <v>27380960.959999993</v>
      </c>
      <c r="J10" s="15">
        <v>15858271.62000002</v>
      </c>
      <c r="K10" s="16">
        <v>14743446.529999971</v>
      </c>
      <c r="L10" s="16">
        <v>16267284.51000002</v>
      </c>
      <c r="M10" s="15">
        <v>17350424.030000001</v>
      </c>
      <c r="N10" s="15">
        <v>20457645.380000025</v>
      </c>
      <c r="O10" s="8">
        <f t="shared" si="0"/>
        <v>199523401.44000003</v>
      </c>
      <c r="P10" s="14">
        <f t="shared" si="1"/>
        <v>0.86845821644183108</v>
      </c>
    </row>
    <row r="11" spans="1:17" x14ac:dyDescent="0.25">
      <c r="A11" s="6" t="s">
        <v>9</v>
      </c>
      <c r="B11" s="12">
        <v>6291177</v>
      </c>
      <c r="C11" s="12">
        <v>0</v>
      </c>
      <c r="D11" s="13">
        <v>0</v>
      </c>
      <c r="E11" s="13">
        <v>1031684.5</v>
      </c>
      <c r="F11" s="15">
        <v>68366.399999999907</v>
      </c>
      <c r="G11" s="15">
        <v>1168265.8500000001</v>
      </c>
      <c r="H11" s="15">
        <v>64885</v>
      </c>
      <c r="I11" s="15">
        <v>0</v>
      </c>
      <c r="J11" s="15">
        <v>1094180.2000000002</v>
      </c>
      <c r="K11" s="16">
        <v>0</v>
      </c>
      <c r="L11" s="16">
        <v>0</v>
      </c>
      <c r="M11" s="15">
        <v>1191980.2000000002</v>
      </c>
      <c r="N11" s="15">
        <v>146700</v>
      </c>
      <c r="O11" s="8">
        <f t="shared" si="0"/>
        <v>4766062.1500000004</v>
      </c>
      <c r="P11" s="14">
        <f t="shared" si="1"/>
        <v>0.75757877262076723</v>
      </c>
    </row>
    <row r="12" spans="1:17" x14ac:dyDescent="0.25">
      <c r="A12" s="7" t="s">
        <v>10</v>
      </c>
      <c r="B12" s="5">
        <f>SUM(B7:B11)</f>
        <v>441597106</v>
      </c>
      <c r="C12" s="5">
        <f t="shared" ref="C12:G12" si="2">SUM(C7:C11)</f>
        <v>35500407.630000003</v>
      </c>
      <c r="D12" s="5">
        <f t="shared" si="2"/>
        <v>4559723.9599999972</v>
      </c>
      <c r="E12" s="5">
        <f t="shared" si="2"/>
        <v>27091487.82780689</v>
      </c>
      <c r="F12" s="5">
        <f t="shared" si="2"/>
        <v>24857480.582193106</v>
      </c>
      <c r="G12" s="5">
        <f t="shared" si="2"/>
        <v>50065453.589999989</v>
      </c>
      <c r="H12" s="5">
        <f t="shared" ref="H12:L12" si="3">SUM(H7:H11)</f>
        <v>23780408.320000008</v>
      </c>
      <c r="I12" s="5">
        <f t="shared" si="3"/>
        <v>43188096.359999992</v>
      </c>
      <c r="J12" s="5">
        <f t="shared" si="3"/>
        <v>34629724.210000023</v>
      </c>
      <c r="K12" s="5">
        <f t="shared" si="3"/>
        <v>28182307.379999965</v>
      </c>
      <c r="L12" s="5">
        <f t="shared" si="3"/>
        <v>44350328.590000026</v>
      </c>
      <c r="M12" s="5">
        <f>SUM(M7:M11)</f>
        <v>25360691.779999997</v>
      </c>
      <c r="N12" s="5">
        <f>SUM(N7:N11)</f>
        <v>55735238.220000029</v>
      </c>
      <c r="O12" s="8">
        <f>SUM(C12:N12)</f>
        <v>397301348.44999993</v>
      </c>
      <c r="P12" s="9">
        <f t="shared" si="1"/>
        <v>0.89969192064859216</v>
      </c>
    </row>
    <row r="14" spans="1:17" x14ac:dyDescent="0.25">
      <c r="A14" s="21"/>
    </row>
  </sheetData>
  <mergeCells count="3">
    <mergeCell ref="A2:P2"/>
    <mergeCell ref="A3:P3"/>
    <mergeCell ref="A4:P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Henández González</dc:creator>
  <cp:lastModifiedBy>Hannia Hernández</cp:lastModifiedBy>
  <dcterms:created xsi:type="dcterms:W3CDTF">2018-05-09T21:01:44Z</dcterms:created>
  <dcterms:modified xsi:type="dcterms:W3CDTF">2020-03-27T20:53:28Z</dcterms:modified>
</cp:coreProperties>
</file>